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Srdjan\Nextcloud\DIMENZIJA PROJEKT\05.Troskovnici\Domouprava\Gorica sv Vlaha 11\"/>
    </mc:Choice>
  </mc:AlternateContent>
  <xr:revisionPtr revIDLastSave="0" documentId="13_ncr:1_{D952C351-A500-4674-9118-1B12F4FB138A}" xr6:coauthVersionLast="47" xr6:coauthVersionMax="47" xr10:uidLastSave="{00000000-0000-0000-0000-000000000000}"/>
  <bookViews>
    <workbookView xWindow="-96" yWindow="-96" windowWidth="23232" windowHeight="12432" tabRatio="720" activeTab="1" xr2:uid="{00000000-000D-0000-FFFF-FFFF00000000}"/>
  </bookViews>
  <sheets>
    <sheet name="Otu" sheetId="10" r:id="rId1"/>
    <sheet name="Rekapitulacija" sheetId="5" r:id="rId2"/>
    <sheet name="GOR" sheetId="1" r:id="rId3"/>
    <sheet name="foto" sheetId="6" r:id="rId4"/>
  </sheets>
  <definedNames>
    <definedName name="_xlnm.Print_Area" localSheetId="3">foto!$A$1:$G$56</definedName>
    <definedName name="_xlnm.Print_Area" localSheetId="2">GOR!$A$1:$F$107</definedName>
    <definedName name="_xlnm.Print_Area" localSheetId="0">Otu!$A$1:$C$68</definedName>
    <definedName name="_xlnm.Print_Area" localSheetId="1">Rekapitulacija!$A$1:$F$37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2" i="1" l="1"/>
  <c r="F50" i="1"/>
  <c r="F76" i="1"/>
  <c r="F88" i="1"/>
  <c r="F87" i="1"/>
  <c r="F86" i="1"/>
  <c r="F85" i="1"/>
  <c r="F84" i="1"/>
  <c r="F83" i="1"/>
  <c r="F74" i="1"/>
  <c r="F72" i="1"/>
  <c r="F70" i="1"/>
  <c r="F68" i="1"/>
  <c r="F78" i="1" l="1"/>
  <c r="F103" i="1" s="1"/>
  <c r="F29" i="5" s="1"/>
  <c r="F90" i="1"/>
  <c r="F104" i="1" s="1"/>
  <c r="F30" i="5" s="1"/>
  <c r="F62" i="1"/>
  <c r="F64" i="1" s="1"/>
  <c r="F102" i="1" s="1"/>
  <c r="F28" i="5" s="1"/>
  <c r="F55" i="1"/>
  <c r="F28" i="1"/>
  <c r="F24" i="1"/>
  <c r="F23" i="1"/>
  <c r="F22" i="1"/>
  <c r="F26" i="1"/>
  <c r="F16" i="1"/>
  <c r="F20" i="1" l="1"/>
  <c r="F21" i="1"/>
  <c r="F56" i="1" l="1"/>
  <c r="F30" i="1" l="1"/>
  <c r="F19" i="1"/>
  <c r="F40" i="1"/>
  <c r="F38" i="1"/>
  <c r="F44" i="1" l="1"/>
  <c r="F42" i="1"/>
  <c r="F46" i="1" s="1"/>
  <c r="F100" i="1" s="1"/>
  <c r="F26" i="5" s="1"/>
  <c r="F58" i="1" l="1"/>
  <c r="F101" i="1" s="1"/>
  <c r="F27" i="5" s="1"/>
  <c r="F10" i="1" l="1"/>
  <c r="F9" i="1"/>
  <c r="F32" i="1"/>
  <c r="F12" i="1" l="1"/>
  <c r="F98" i="1" s="1"/>
  <c r="F24" i="5"/>
  <c r="F34" i="1"/>
  <c r="F99" i="1" s="1"/>
  <c r="F25" i="5" s="1"/>
  <c r="F32" i="5" l="1"/>
  <c r="F36" i="5" s="1"/>
  <c r="F106" i="1"/>
  <c r="F34" i="5" l="1"/>
</calcChain>
</file>

<file path=xl/sharedStrings.xml><?xml version="1.0" encoding="utf-8"?>
<sst xmlns="http://schemas.openxmlformats.org/spreadsheetml/2006/main" count="209" uniqueCount="147">
  <si>
    <t>m2</t>
  </si>
  <si>
    <t>kom</t>
  </si>
  <si>
    <t>m</t>
  </si>
  <si>
    <t>ZIDARSKI RADOVI</t>
  </si>
  <si>
    <t>1.</t>
  </si>
  <si>
    <t>2.</t>
  </si>
  <si>
    <t>3.</t>
  </si>
  <si>
    <t>4.</t>
  </si>
  <si>
    <t>5.</t>
  </si>
  <si>
    <t>Zidarski radovi</t>
  </si>
  <si>
    <t>6.</t>
  </si>
  <si>
    <t>7.</t>
  </si>
  <si>
    <t>Fasaderski radovi</t>
  </si>
  <si>
    <t>PDV 25%</t>
  </si>
  <si>
    <t>II.</t>
  </si>
  <si>
    <t>2.1.</t>
  </si>
  <si>
    <t>2.2.</t>
  </si>
  <si>
    <t>2.3.</t>
  </si>
  <si>
    <t>IV.</t>
  </si>
  <si>
    <t>4.1.</t>
  </si>
  <si>
    <t>III.</t>
  </si>
  <si>
    <t>3.1.</t>
  </si>
  <si>
    <t>V.</t>
  </si>
  <si>
    <t>Pripremni radovi</t>
  </si>
  <si>
    <t>ZIDARSKI RADOVI UKUPNO:</t>
  </si>
  <si>
    <t>I.</t>
  </si>
  <si>
    <t>2.5.</t>
  </si>
  <si>
    <t>2.6.</t>
  </si>
  <si>
    <t>1.1.</t>
  </si>
  <si>
    <t>5.1.</t>
  </si>
  <si>
    <t>VI.</t>
  </si>
  <si>
    <t>6.1.</t>
  </si>
  <si>
    <t>SVEUKUPNA REKAPITULACIJA:</t>
  </si>
  <si>
    <t xml:space="preserve">Ovi opći i posebni uvjeti Troškovnika su sastavni dijelovi Ugovora o građenju! Odredbe ovih uvjeta se smatraju sastavnim opisom svake stavke Troškovnika, te su obavezni za Izvođača. </t>
  </si>
  <si>
    <t>Prije davanja ponude po ovom Troškovniku preporuča se ponuditeljima sukladno Dokumentaciji o nabavi upoznati se s lokacijom, načinom i mogućnosti pristupa, raspoloživom projektnom dokumentacijom i uvjetima rada, kako bi ponuda uključivala sve troškove za dovršetak ugovora. Ukoliko se prije dostave ponude utvrdi eventualna nepravilnost, nepotpunost ili nejasnoća u opisu određene stavke, Ponuditelj je dužan pismenim putem kontaktirati Naručitelja radi objašnjenja. Eventualno potrebna usklađenja mjera i oblika dogovoriti s Projektantom i kao takve obuhvatiti u ponudu. Prema tome, ponuđena cijena je konačna cijena za realizaciju pojedine troškovničke stavke i ne može se mijenjati;</t>
  </si>
  <si>
    <t>Sve nejasnoće u projektu, Izvođač je dužan prije početka radova razjasniti sa projektantom. Bez pismene suglasnosti projektanta, izvođač nema pravo na izmjenu projekta, a eventualne opravdane izmjene projekta dužan je unijeti uz suglasnost i potpis nadzornog inženjera u građevinski dnevnik;</t>
  </si>
  <si>
    <t>Ukoliko se ukažu eventualne nejednakosti između projektnog rješenja, troškovnika i stanja na gradilištu, Izvođač je dužan pravovremeno o tome obavijestiti nadzornog inženjera, projektanta i investitora i zatražiti potrebnu dopunu dokumentacije;</t>
  </si>
  <si>
    <t>Izvođač je dužan dogovoriti se s Investitorom i nadzornim inženjerom oko organizacije rada, zaštiti od oštećenja svih površina preko kojih komunicira i na kojima se ne izvode radovi, te sve uredno očistiti i vratiti u prethodno stanje nakon završetka radova.  Isto se odnosi i za eventualne radove na popravcima;</t>
  </si>
  <si>
    <t>Obavezom izvođača obuhvaćena je sva dobava materijala, rad, strojevi, oprema, prijevozi, prijenosi, montažni i sitni materijal, amortizacija, takse, svi pomoćni objekti, iskolčenja,  te neće se posebno obračunavati. Također sve vrste radova na izradi i montaži provizorija i radnih i zaštitnih skela, sve vrste radova na montaži gradilišne opreme i provedbi svih zaštitnih mjera, sva ispitivanja i podešavanja; po završetku svake faze i konačna ispitivanja po završetku svih radova, funkcionalne probe, podešavanje i puštanje u probni rad, praćenje pogona i otklanjanje eventualnih nedostataka u jamstvenom roku obaveze su izvođača i neće se posebno obračunavati (ukoliko to nije predviđeno pojedinačnom stavkom). Obaveza izvođača je i izrada uputa za rukovanje i održavanje ugrađene opreme i izradu svih protokola o ispitivanju (ukoliko to nije predviđeno pojedinačnom stavkom);</t>
  </si>
  <si>
    <t>Izvođač je dužan sve radove izvesti stručno, kvalitetno, odgovorno, koristiti prvorazrednu tehnologiju, pridržavajući se važećih primjenjivih Zakona, projektne/tehničke dokumentacije, važećih pravilnika i Tehničkih propisia, normi, pravila struke, uputa projektanta, i nadzornog inženjera, te uvjeta Ugovora o građenju;</t>
  </si>
  <si>
    <t>Izvođač radova je u cijelosti odgovoran za:
- gospodarenje građevnim otpadom nastalim tijekom građenja na gradilištu sukladno propisima i zakonu koji uređuju gospodarenje otpadom;
- oporabu i/ili zbrinjavanje građevnog otpada nastalim tijekom građenja na gradilištu sukladno propisima i zakonu koji uređuju gospodarenje otpadom. Sukladno tome građevinski otpad sve troškove koji proizlaze iz gore navedene obaveze Izvođača neće se posebno obračunavati.
Sve materijale iz iskopa koji u naravi predstavljaju mineralnu sirovinu, a koji projektom nisu predviđeni za korištenje na samom gradilištu, Izvođač mora prevesti na odlagalište koje osigurava Naručitelj.</t>
  </si>
  <si>
    <t>Izvođač je dužan imenovati odgovornu osobu koja vodi gradnju sukladno Zakonu o gradnji, koja je dužna biti na gradilištu za vrijeme trajanja radova i kordinirati radove, komunicirati sa nadzornim inženjerom. Izvođač je također obavezan radove izvoditi s kvalificiranom i stručnom radnom snagom za pojedinu vrstu rada, strojevi i oprema moraju biti atestirani, ispravni i održavani;</t>
  </si>
  <si>
    <t>Obaveza izvođača je formiranje, uređenje, održavanje i raspremanje gradilišta nakon dovršetka radova, te izrade svih potrebnih dokumenata, dinamičkih planova i dr. Izvođač je dužan gradilište održavati čistim, a na kraju radova treba izvesti detaljno čišćenje. Provoditi i čišćenje kotača vozila pranjem, pri iskopima, a ako za to postoji potreba kako se ne bi šporkavao kolnik izvan gradilišta. Navedeni troškovi neće se posebno obračunavati;</t>
  </si>
  <si>
    <t xml:space="preserve">Izvođač je dužan gradilište i okoliš osigurati kod osiguravajućeg društva, a u slučaju krađe ili oštećenja. Isto obuhvatiti u jediničnim cijenama troškovnika. Izvođač je dužan zaštititi postojeći i susjedni teren, uključujući potporne, ogradne zidove i sl. od oštećivanja tijekom izvođenja radova. Ako dođe do urušavanja ili oštećenja navedenog, Izvođač je dužan izvesti sanaciju o svom trošku. Posebnu pažnju posvetiti za sigurnost radnika, osoblja, zaposlenika; </t>
  </si>
  <si>
    <t>Izvođač je dužan upotrebljavati isključivo materijale koji imaju pripadajuću atestnu dokumentaciju sukladno važećim zakonima ili propisima. Istu dokumentaciju je potrebno dostaviti nadzornom inženjeru na ovjeru prije upotrebe istih ugrađenju. Za sve ugrađene materijale izvođač je dužan pribaviti i složiti ateste sa popisom, te ih nakon tehničkog pregleda predati Investitoru. Ukoliko Izvođač upotrijebi materijal za koji se kasnije utvrdi da nije bio ispravan, mora ga na zahtijev nadzornog inženjeraukloniti i postaviti drugi prema propisima;</t>
  </si>
  <si>
    <t>Obavezom izvođača obuhvaćeno je osiguranje kakvoće, odnosno svi troškovi prethodnih i tekućih ispitivanja osnovnih materijala, poluproizvoda i dovršenih radova u skladu s važećim tehničkim propisima, pravilnicima, normama i tehničkim uvjetima Naručitelja;</t>
  </si>
  <si>
    <t>Izvođač je dužan od početka radova koordinirati sve radove, osobito instalaterske, a kako ne bi došlo do naknadnih rezanja ili probijanja konstrukcije, a što se neće priznati kao dodatni trošak;</t>
  </si>
  <si>
    <t>Izvođač je dužan obaviti sve potrebne poslove za kompletno dovršenje ovog obuhvata radova uključivo i one koji eventualno nisu obuhvaćeni troškovnikom, a pokažu se potrebnim tijekom izvođenja radova da bi se postigli planirani cijljevi zahvata;</t>
  </si>
  <si>
    <t>Prije početka bilo koje vrste radova potrebno je usuglasiti način izvođenja s projektantom i nadzornim inženjerom, te za pojedine vrste radova izvesti uzorni primjerak, a početak istih radova je moguć nakon pismene potvrde projektanta ili nadzornog inženjera;</t>
  </si>
  <si>
    <t>Izvođač  je dužan izvesti sve potrebne priključke instalacija za gradilište, uredno ih održavati i plaćati utrošeno, odnosno postići dogovor s Investitorom o načinu korištenja energije i vode;</t>
  </si>
  <si>
    <t>Jamstvo na izvedene radove je sukladno tekućim zakonima, pravilnicima i propisima;</t>
  </si>
  <si>
    <t>Za sve stavke troškovnika u kojima se navodi marka (komercijalni naziv), patent, tip ili određeno podrijetlo ponuditelj može ponuditi „jednakovrijedno“ navedenom s obrazloženjem;</t>
  </si>
  <si>
    <t>Radovi će se obračunati temeljem količina izvedenih radova, kako ih izmjeri izvođač i ovjeri nadzorni inženjer u građevinskoj knjizi,a temeljem ugovorenih jediničnih cijena, prema opisima stavki ovog Troškovnika;</t>
  </si>
  <si>
    <t>Ukoliko je za vrijeme trajanja radova potrebna Privremena regulacija prometa, Izvođač je dužan napraviti projekt iste, dostaviti nadležnom tijelu lokalne uprave na ovjeru, te po istome postaviti prometnu signalizaciju;</t>
  </si>
  <si>
    <t>Ukoliko investitor u toku građenja odluči da neki rad ne izvodi, izvođač nema pravo na odštetu ako mu je investitor pravovremeno o tome dao obavijest (prije nabavke materijala ili izvedbe);</t>
  </si>
  <si>
    <t>Ni jedan rad se ne može dva puta platiti, ukoliko nije dva puta rađen bez krivice izvođača, što se utvrđuje arbitražno, a na zahtjev jedne strane. Troškove arbitraže plaća strana koja nije bila u pravu.</t>
  </si>
  <si>
    <t>U slučaju pojavljivanja potrebe za izvršenjem vantroškovničkih radova, Izvođač  je obvezan dokazati cijenu istih radova putem kalkulacije/analize cijena kroz parametre/stavke ugovornog troškovnika;</t>
  </si>
  <si>
    <t>Ukoliko opis pojedine stavke dovodi izvoditelja u nedoumicu o načinu izvedbe ili kalkulacije cijena, treba pravovremeno tražiti objašnjenje od naručitelja i projektanta. Ako tijekom gradnje dođe do promjena, treba prije početka rada tražiti suglasnost nadzornog inženjera;</t>
  </si>
  <si>
    <t xml:space="preserve">- troškovi završnih radova prilikom raspremanja gradilišta, odvoženja sveg preostalog materijala i uspostavljanje korištenih prostora u prvobitno stanje, 
- troškovi stručne i organizacijske suradnje sa svim ostalim sudionicima u poslovima gradnje a posebno u svrhu ostvarivanja rokova i postizanja kvalitete izvršenja posla, 
- troškovi naknada za terenski, prekovremeni i noćni rad i druge naknade, 
- sva funkcionalna i druga ispitivanja utvrđena uzancama struke i zakonskim propisima, 
- troškovi vođenja tehničke dokumentacije u kojoj su ucrtane sve promjene u odnosu na osnovu projekta (takav projekt Izvođač će na tehničkom pregledu predati Naručitelju, a ukoliko su radovi izvedeni bez ikakvih promjena, dužan je o tome dati izjavu koju obvezno potpisuje odgovorni rukovoditelj gradilišta), 
- troškovi koordinacije svih podugovaratelja, 
- troškovi izrada radioničke dokumentacije, 
- troškovi izrada i usuglašavanje radionički nacrta svih podugovaratelja, 
- troškovi usuglašavanje izvedbenih detalja radioničkih nacrta s projektantom, 
- troškovi izrade raznih elaborata u funkciji gradilišta (organizacije gradilišta i ostalo), 
- troškovi svih radnji u cilju sustizanja ugovorenog roka što uključuje i 24 satni kontinuirani rad, 
- svi režijski troškovi gradilišta, 
- troškovi provedenih mjera sigurnosti na gradilištu, sve ostale obveze, troškove, aktivnosti navedene u dokumentaciji o nabavi i ostalim dokumentima koje spadaju u dužnosti izvođača.
</t>
  </si>
  <si>
    <t>Izvođač u potpunosti odgovara za ispravnost izvršene isporuke i završenih radova, jedini je odgovoran za eventualno loše izvedeni radi i lošu kvalitetu isporučenih materijala, opreme ili proizvoda;</t>
  </si>
  <si>
    <t>Radovi vezani za izvedbu priključaka kanalizacije, vode, struje, telefona i sl., kao i protupožarna brtvljenja, oborinske odvodnje sa kanalicama i sl. nisu predmet ovog Troškovnika, nego specijaliziranih troškovnika za pojedine vrste radova;</t>
  </si>
  <si>
    <t>Radovi iskolčenja trase, objekata i svih instalacija (sva geodetska mjerenja kojima se podaci iz projekata prije početka radova prenose na teren) i izrada projekta izvedenog stanja obaveze su izvođača i neće se posebno obračunavati;</t>
  </si>
  <si>
    <t>Jedinične cijene primijenit će se na izvedene količine, bez obzira u kojem postotku iste odstupaju od količina u troškovniku. Dakle, jedinična cijena obuhvaća stvarnu i potrebnu: dobavu, prijevoz, prijenos, ugradnju, ateste.</t>
  </si>
  <si>
    <t xml:space="preserve">Zaključno, u jedinične cijene, putem obračunskog faktora uključeni su:
- troškovi pripremnih radova za uspostavljanje funkcije gradilišta (izvođenje svih privremenih priključaka za sve potrebne instalacije i drugo), 
- troškovi zauzimanja i korištenja javno prometnih površina s eventualnim troškovima uspostavljanja vertikalne i horizontalne signalizacije, odnosno troškovi privremene regulacije prometa, 
- troškovi obveznog osiguranja kod osiguravajućeg društva za sve radove na gradilištu u iznosu njihove vrijednosti od početka sanacije sve do primopredaje radova i konačnog obračuna, 
- troškovi dopreme, otpreme i rada strojeva koji sudjeluju u radnim procesima na gradilištu uključivo amortizaciju i najamninu strojeva, alata i inventara, 
- troškovi privremenih priključaka neophodnih za normalno funkcioniranje gradilišta, kao i troškove potrošnje električne energije, vode, telefonskih usluga, i svega što je potrebno za normalno funkcioniranje gradilišta, 
- troškovi uređenja privremenih gradilišnih prometnica, deponija te održavanja i čišćenja javnih i internih prometnica i svih ostalih površina korištenih za potrebe gradilišta prije, tijekom i nakon izgradnje građevine, 
- troškovi održavanja gradilišta u smislu čuvanja i zaštite izvedenih radova, deponiranih materijala, osvjetljenja, čišćenja, tekućeg održavanja instalacija gradilišta, održavanja reda, odvoženje otpadaka i slično, 
- troškovi ispitivanja materijala u skladu sa zakonskim propisima, odnosno uvjetima iz troškovnikom opisanih radova, 
- troškovi čišćenja objekta u fazi radova za sve svoje radove i radove podugovaratelja, a što nije obuhvaćeno troškovničkim stavkama, 
- troškovi izrade i vođenja dokumentacije za osiguranje dokaza o izvedenim radovima, a u svrhu naplate istih, </t>
  </si>
  <si>
    <t>RADOVI DEMONTAŽE I RUŠENJA</t>
  </si>
  <si>
    <t>RADOVI DEMONTAŽE I RUŠENJA UKUPNO:</t>
  </si>
  <si>
    <t>4.2.</t>
  </si>
  <si>
    <t>h</t>
  </si>
  <si>
    <r>
      <t xml:space="preserve">Radni sati za razna štemanja i demontaže, a koja nisu posebno obuhvaćena. </t>
    </r>
    <r>
      <rPr>
        <sz val="9"/>
        <rFont val="Century Gothic"/>
        <family val="2"/>
        <charset val="238"/>
      </rPr>
      <t>Obračun sati prema stvarno utrošenim i ovjerenim u građevinskoj knjizi i dnevniku od nadzorne službe. Količine u ovom troškovniku su aproksimativne. Obračun po h.</t>
    </r>
  </si>
  <si>
    <t>Izradio:</t>
  </si>
  <si>
    <r>
      <rPr>
        <b/>
        <sz val="10"/>
        <rFont val="Century Gothic"/>
        <family val="2"/>
        <charset val="238"/>
      </rPr>
      <t>Investitor:</t>
    </r>
    <r>
      <rPr>
        <sz val="10"/>
        <rFont val="Century Gothic"/>
        <family val="2"/>
        <charset val="238"/>
      </rPr>
      <t xml:space="preserve"> 
</t>
    </r>
  </si>
  <si>
    <r>
      <rPr>
        <b/>
        <sz val="10"/>
        <rFont val="Century Gothic"/>
        <family val="2"/>
        <charset val="238"/>
      </rPr>
      <t>Građevina:</t>
    </r>
    <r>
      <rPr>
        <sz val="10"/>
        <rFont val="Century Gothic"/>
        <family val="2"/>
        <charset val="238"/>
      </rPr>
      <t xml:space="preserve"> 
</t>
    </r>
  </si>
  <si>
    <t>a)</t>
  </si>
  <si>
    <t>b)</t>
  </si>
  <si>
    <t>c)</t>
  </si>
  <si>
    <t>d)</t>
  </si>
  <si>
    <t>3.2.</t>
  </si>
  <si>
    <t>3.3.</t>
  </si>
  <si>
    <t>DIMENZIJA PROJEKT D.O.O., OIB: 33833704886</t>
  </si>
  <si>
    <t>Od Izvora 57, 20236 Mokošica</t>
  </si>
  <si>
    <t>4.3.</t>
  </si>
  <si>
    <t>PRIPREMNI RADOVI</t>
  </si>
  <si>
    <t>PRIPREMNI RADOVI UKUPNO:</t>
  </si>
  <si>
    <t>3.4.</t>
  </si>
  <si>
    <t>FASADERSKI RADOVI</t>
  </si>
  <si>
    <t>FASADERSKI RADOVI UKUPNO:</t>
  </si>
  <si>
    <t>LIMARSKI RADOVI</t>
  </si>
  <si>
    <t>LIMARSKI RADOVI UKUPNO:</t>
  </si>
  <si>
    <t>2.4.</t>
  </si>
  <si>
    <t>TROŠKOVNIK GRAĐEVINSKO OBRTNIČKIH RADOVA</t>
  </si>
  <si>
    <t>Fotografije postojećeg stanja:</t>
  </si>
  <si>
    <t>Limarski radovi</t>
  </si>
  <si>
    <t>GRAĐEVINSKO OBRTNIČKI RADOVI</t>
  </si>
  <si>
    <r>
      <t xml:space="preserve">Zidarska pripomoći </t>
    </r>
    <r>
      <rPr>
        <sz val="9"/>
        <rFont val="Century Gothic"/>
        <family val="2"/>
        <charset val="238"/>
      </rPr>
      <t>kod raznih radova. Obračun sati prema stvarno utrošenim i ovjerenim u građevinskoj knjizi i dnevniku od nadzorne službe. Količine u ovom troškovniku su aproksimativne. Obračun po h.</t>
    </r>
  </si>
  <si>
    <t>VII.</t>
  </si>
  <si>
    <t>7.1.</t>
  </si>
  <si>
    <t>Građevinsko obrtnički radovi ukupno (eur):</t>
  </si>
  <si>
    <t>Ukupno (eur):</t>
  </si>
  <si>
    <t>S V E U K U P N O (eur)</t>
  </si>
  <si>
    <t>OPĆI TEHNIČKI UVJETI</t>
  </si>
  <si>
    <r>
      <rPr>
        <b/>
        <sz val="9"/>
        <rFont val="Century Gothic"/>
        <family val="2"/>
        <charset val="238"/>
      </rPr>
      <t>vanjske klima jedinice</t>
    </r>
    <r>
      <rPr>
        <sz val="9"/>
        <rFont val="Century Gothic"/>
        <family val="2"/>
        <charset val="238"/>
      </rPr>
      <t>, težine do 100 kg</t>
    </r>
  </si>
  <si>
    <t>OSTALI RADOVI</t>
  </si>
  <si>
    <r>
      <rPr>
        <b/>
        <sz val="9"/>
        <rFont val="Century Gothic"/>
        <family val="2"/>
        <charset val="238"/>
      </rPr>
      <t>Ponovna montaža instalaterskih elemenata i uređaja</t>
    </r>
    <r>
      <rPr>
        <sz val="9"/>
        <rFont val="Century Gothic"/>
        <family val="2"/>
        <charset val="238"/>
      </rPr>
      <t>. Prijenos od mjesta prethodne pohrane do pozicije ponovne ugradnje, instalaterskih elemenata i uređaja koji su pretodno bili demontirani. Jedinična cijena uključuje prijenos, montažu i spajanje, te puštanje u rad, uređaja prema dole navedenoj specifikaciji:</t>
    </r>
  </si>
  <si>
    <t>Ostali radovi</t>
  </si>
  <si>
    <t>OSTALI RADOVI UKUPNO:</t>
  </si>
  <si>
    <t>Radovi demontaže i rušenja</t>
  </si>
  <si>
    <t>TROŠKOVNIK SANACIJE RAVNOG KROVA</t>
  </si>
  <si>
    <r>
      <rPr>
        <b/>
        <sz val="9"/>
        <color indexed="8"/>
        <rFont val="Century Gothic"/>
        <family val="2"/>
        <charset val="238"/>
      </rPr>
      <t>Ograđivanje gradilišta</t>
    </r>
    <r>
      <rPr>
        <sz val="9"/>
        <color indexed="8"/>
        <rFont val="Century Gothic"/>
        <family val="2"/>
        <charset val="238"/>
      </rPr>
      <t xml:space="preserve"> kako bi se zabranio pristup nezaposlenim osobama, sa fiksnom i stabilnom ogradom, visine 2,2 m sa pješačkim i kolnim vratima. Potrebno je postaviti tablu gradilišta sa natpisima prema zakonu, te postaviti na potrebna mjesta table upozorenja sukladno važećim pravilnicima i zakonima. </t>
    </r>
  </si>
  <si>
    <t>e)</t>
  </si>
  <si>
    <t>f)</t>
  </si>
  <si>
    <r>
      <rPr>
        <b/>
        <sz val="9"/>
        <rFont val="Century Gothic"/>
        <family val="2"/>
        <charset val="238"/>
      </rPr>
      <t>ograda gradilišta</t>
    </r>
    <r>
      <rPr>
        <sz val="9"/>
        <rFont val="Century Gothic"/>
        <family val="2"/>
        <charset val="238"/>
      </rPr>
      <t xml:space="preserve"> s osiguranim pristupom za vozila</t>
    </r>
  </si>
  <si>
    <r>
      <rPr>
        <b/>
        <sz val="9"/>
        <rFont val="Century Gothic"/>
        <family val="2"/>
        <charset val="238"/>
      </rPr>
      <t xml:space="preserve">gradilišna </t>
    </r>
    <r>
      <rPr>
        <sz val="9"/>
        <rFont val="Century Gothic"/>
        <family val="2"/>
        <charset val="238"/>
      </rPr>
      <t xml:space="preserve">tabla i table </t>
    </r>
    <r>
      <rPr>
        <b/>
        <sz val="9"/>
        <rFont val="Century Gothic"/>
        <family val="2"/>
        <charset val="238"/>
      </rPr>
      <t>upozorenja</t>
    </r>
  </si>
  <si>
    <t>DOMOUPRAVA DUBROVNIK d.o.o., OIB 17463546225</t>
  </si>
  <si>
    <t>Ukoliko se prilikom iskopa/demontaža pojave komunalne instalacije koje nisu bile ucrtane u katastar instalacija ili projekt, izvođač će ponuditi vantroškovnički rad;</t>
  </si>
  <si>
    <t>Obaveza Izvođača je sudjelovati na Tehničkom pregledu/Primopredaji objekta;</t>
  </si>
  <si>
    <r>
      <rPr>
        <b/>
        <sz val="9"/>
        <rFont val="Century Gothic"/>
        <family val="2"/>
        <charset val="238"/>
      </rPr>
      <t>Pažljiva privremena demontaža vanjskih instalacijskih uređaja i/ili elemenata, te privremena zaštita do ponovne ugradnje</t>
    </r>
    <r>
      <rPr>
        <sz val="9"/>
        <rFont val="Century Gothic"/>
        <family val="2"/>
        <charset val="238"/>
      </rPr>
      <t>. Pažljiva demontaža raznih instalacijskih uređaja, elemenata i jedinica zatečenih na objektu, prijenos do mjesta u krugu gradilišta (koje odredi Investitor) te pohrana i zaštita do ponovne obrade i/ili ugradnje. Prije demontaže potrebno je izvršiti isključivanje instalacije u objektu te blindiranje. Pažljivo demontirati, prenijeti do pozicije za pohranu i zaštitu do ponovne ugradnje (vraćanje na poziciju i ponovna montaža obračunava se kroz zasebnu stavku). Obračun po komadu različitih elemenata prema dole navedenoj specifikaciji:</t>
    </r>
  </si>
  <si>
    <r>
      <t xml:space="preserve">Pažljivo štemanje dotrajale žbuke sa fasade, </t>
    </r>
    <r>
      <rPr>
        <sz val="9"/>
        <rFont val="Century Gothic"/>
        <family val="2"/>
        <charset val="238"/>
      </rPr>
      <t xml:space="preserve">debljine sloja do </t>
    </r>
    <r>
      <rPr>
        <b/>
        <sz val="9"/>
        <rFont val="Century Gothic"/>
        <family val="2"/>
        <charset val="238"/>
      </rPr>
      <t>d=20,0 mm</t>
    </r>
    <r>
      <rPr>
        <sz val="9"/>
        <rFont val="Century Gothic"/>
        <family val="2"/>
        <charset val="238"/>
      </rPr>
      <t>, do zdrave i čvrste podloge (konstrukcije). Jedinična cijena uključuje uklanjanje sloja žbuke, razvrstavanje materijala, čišćenja, prijenos, prijevoz i zbrinjavanje otpada na za to predviđenoj deponiji. Obračun po m2.</t>
    </r>
  </si>
  <si>
    <r>
      <rPr>
        <b/>
        <sz val="9"/>
        <rFont val="Century Gothic"/>
        <family val="2"/>
        <charset val="238"/>
      </rPr>
      <t xml:space="preserve">Demontaža opšavnog lima dimnjaka, </t>
    </r>
    <r>
      <rPr>
        <sz val="9"/>
        <rFont val="Century Gothic"/>
        <family val="2"/>
        <charset val="238"/>
      </rPr>
      <t>r.š. do 50,0 cm. Pažljiva demontaža opšava sa svim pripadajućim elementima, nosačima, držačima i slično, prijenosi, utovar i odvoz svog nastalog otpada na za to predviđen deponij. Obračun po kom opšivenog dimnjaka</t>
    </r>
  </si>
  <si>
    <r>
      <rPr>
        <b/>
        <sz val="9"/>
        <rFont val="Century Gothic"/>
        <family val="2"/>
        <charset val="238"/>
      </rPr>
      <t>satelitska</t>
    </r>
    <r>
      <rPr>
        <sz val="9"/>
        <rFont val="Century Gothic"/>
        <family val="2"/>
        <charset val="238"/>
      </rPr>
      <t xml:space="preserve"> </t>
    </r>
    <r>
      <rPr>
        <b/>
        <sz val="9"/>
        <rFont val="Century Gothic"/>
        <family val="2"/>
        <charset val="238"/>
      </rPr>
      <t>antena</t>
    </r>
    <r>
      <rPr>
        <sz val="9"/>
        <rFont val="Century Gothic"/>
        <family val="2"/>
        <charset val="238"/>
      </rPr>
      <t>, učuvršćena na metalni nosač, ukupne težine do 30 kg</t>
    </r>
  </si>
  <si>
    <r>
      <rPr>
        <b/>
        <sz val="9"/>
        <rFont val="Century Gothic"/>
        <family val="2"/>
        <charset val="238"/>
      </rPr>
      <t xml:space="preserve">metalni nosači </t>
    </r>
    <r>
      <rPr>
        <sz val="9"/>
        <rFont val="Century Gothic"/>
        <family val="2"/>
        <charset val="238"/>
      </rPr>
      <t>(izrađeni od šuplje metalne cijevi) dim p.p. do 5/5 cm</t>
    </r>
  </si>
  <si>
    <r>
      <rPr>
        <b/>
        <sz val="9"/>
        <rFont val="Century Gothic"/>
        <family val="2"/>
        <charset val="238"/>
      </rPr>
      <t xml:space="preserve">Demontaža vertikalnih pvc cijevi </t>
    </r>
    <r>
      <rPr>
        <sz val="9"/>
        <rFont val="Century Gothic"/>
        <family val="2"/>
        <charset val="238"/>
      </rPr>
      <t>-vertikalni oluci</t>
    </r>
    <r>
      <rPr>
        <b/>
        <sz val="9"/>
        <rFont val="Century Gothic"/>
        <family val="2"/>
        <charset val="238"/>
      </rPr>
      <t xml:space="preserve">, </t>
    </r>
    <r>
      <rPr>
        <sz val="9"/>
        <rFont val="Century Gothic"/>
        <family val="2"/>
        <charset val="238"/>
      </rPr>
      <t>promjera do fi125mm. Demontaža cijevi sa svim pripadajućim elementima, nosačima, držačima i slično, prijenosi, utovar i odvoz svog nastalog otpada na za to predviđen deponij. Obračun po m</t>
    </r>
  </si>
  <si>
    <r>
      <rPr>
        <b/>
        <sz val="9"/>
        <rFont val="Century Gothic"/>
        <family val="2"/>
        <charset val="238"/>
      </rPr>
      <t>sandučiči za poštu</t>
    </r>
    <r>
      <rPr>
        <sz val="9"/>
        <rFont val="Century Gothic"/>
        <family val="2"/>
        <charset val="238"/>
      </rPr>
      <t xml:space="preserve"> dim cca 25/40 cm</t>
    </r>
  </si>
  <si>
    <t>boks s vatrogasnim aparatom</t>
  </si>
  <si>
    <r>
      <rPr>
        <sz val="9"/>
        <rFont val="Century Gothic"/>
        <family val="2"/>
        <charset val="238"/>
      </rPr>
      <t>razna</t>
    </r>
    <r>
      <rPr>
        <b/>
        <sz val="9"/>
        <rFont val="Century Gothic"/>
        <family val="2"/>
        <charset val="238"/>
      </rPr>
      <t xml:space="preserve"> rasvjetna tijela</t>
    </r>
  </si>
  <si>
    <r>
      <rPr>
        <b/>
        <sz val="9"/>
        <rFont val="Century Gothic"/>
        <family val="2"/>
        <charset val="238"/>
      </rPr>
      <t xml:space="preserve">Pažljiva demontaža crijepa objekta </t>
    </r>
    <r>
      <rPr>
        <sz val="9"/>
        <rFont val="Century Gothic"/>
        <family val="2"/>
        <charset val="238"/>
      </rPr>
      <t>-uz dimnjak, mediteran crijep. Demontaža sa svim pripadajućim elementima, prijenosi, utovar i odvoz svog nastalog otpada na za to predviđen deponij. Obračun po m2</t>
    </r>
  </si>
  <si>
    <r>
      <t>Izrada sanacijskog - reparaturnog morta fasadnih površina i stupova</t>
    </r>
    <r>
      <rPr>
        <sz val="9"/>
        <rFont val="Century Gothic"/>
        <family val="2"/>
        <charset val="238"/>
      </rPr>
      <t xml:space="preserve">, a nakon uklanjanja postojećih slojeva. Mort fine granulacije ojačan vlaknima za zaglađivanje grubih površina, visoke čvrstoće. Površina koja se obrađuje mora biti čvrsta i bez nevezanih djelova, prašine, ulja, masti ili ljepila. Prije nanošenja sloja površinu isprati, te izvesi sloj temeljnog premaza, impregnacije. Mort se nanosi u debljini 3 do 30 mm. Površine zaštititi od naglog isušivanja u prvih 24 h. U cijeni sav rad i materijal, do kompletne gotovosti stavke. Obračun po m2 </t>
    </r>
  </si>
  <si>
    <r>
      <rPr>
        <b/>
        <sz val="9"/>
        <rFont val="Century Gothic"/>
        <family val="2"/>
        <charset val="238"/>
      </rPr>
      <t>Izrada, dobava, montaža i demontaža nakon izvršenih radova, fasadne skele</t>
    </r>
    <r>
      <rPr>
        <sz val="9"/>
        <rFont val="Century Gothic"/>
        <family val="2"/>
        <charset val="238"/>
      </rPr>
      <t xml:space="preserve"> sa svim ukrućenjima, potporama, ogradama, mostovima, prilazima i slično. Podloga na koju se postavlja fasadna skela mora biti čvsta i stabilna. Minimalna širina skele iznosi 80 cm. Udaljenost od zida pročelja do radne platforme iznosi 15-20 cm. Visina zaštitne ograde iznosi 100 cm, a razmak elemenata ograde max. do 35 cm. U razini radne platfornme uz zaštitnu ogradu postaviti dasku visine 20 cm. Skelu je potrebno osigurati od prevrtanja sidrenjem uz objekt. Obračun po m2 vertikalne projekcije.</t>
    </r>
  </si>
  <si>
    <r>
      <t xml:space="preserve">Bojanje fasade objekta, </t>
    </r>
    <r>
      <rPr>
        <sz val="9"/>
        <rFont val="Century Gothic"/>
        <family val="2"/>
        <charset val="238"/>
      </rPr>
      <t xml:space="preserve">odnosno svih vidljivih fasadnih elemenata </t>
    </r>
    <r>
      <rPr>
        <b/>
        <sz val="9"/>
        <rFont val="Century Gothic"/>
        <family val="2"/>
        <charset val="238"/>
      </rPr>
      <t xml:space="preserve"> fasadnom silikonskom </t>
    </r>
    <r>
      <rPr>
        <sz val="9"/>
        <rFont val="Century Gothic"/>
        <family val="2"/>
        <charset val="238"/>
      </rPr>
      <t>bijelom</t>
    </r>
    <r>
      <rPr>
        <b/>
        <sz val="9"/>
        <rFont val="Century Gothic"/>
        <family val="2"/>
        <charset val="238"/>
      </rPr>
      <t xml:space="preserve"> bojom. </t>
    </r>
    <r>
      <rPr>
        <sz val="9"/>
        <rFont val="Century Gothic"/>
        <family val="2"/>
        <charset val="238"/>
      </rPr>
      <t>Boja na osnovi emulzije silikonske smole i vodene disperzije akrilatnog kopolimera za zaštitu i dekoraciju pročelja, visoko paropropusna, postojana prema utjecaju alkalija i soli. Dobava kompletnog materijala i bojanje fasade uključujući i špale otvora i sl.:
- pranje površina čistom vodom pod tlakom,</t>
    </r>
    <r>
      <rPr>
        <b/>
        <sz val="9"/>
        <rFont val="Century Gothic"/>
        <family val="2"/>
        <charset val="238"/>
      </rPr>
      <t xml:space="preserve">
</t>
    </r>
    <r>
      <rPr>
        <sz val="9"/>
        <rFont val="Century Gothic"/>
        <family val="2"/>
        <charset val="238"/>
      </rPr>
      <t xml:space="preserve">- impregniranje površine,
- bojanje silikonskom bojom u dva sloja.
U stavku uključiti sav pomoćni rad i materijal. Obuhvatiti i zaštitiu svih elemenata na fasadi, koji se ne demontiraju (uključujući i otvore). Obračun po m2. </t>
    </r>
  </si>
  <si>
    <t>vertikalne površine</t>
  </si>
  <si>
    <t>horizontalne površine</t>
  </si>
  <si>
    <t>GIPSKSKARTONSKI RADOVI</t>
  </si>
  <si>
    <t>GIPSKSKARTONSKI RADOVI UKUPNO:</t>
  </si>
  <si>
    <r>
      <t xml:space="preserve">Dobava i </t>
    </r>
    <r>
      <rPr>
        <b/>
        <sz val="9"/>
        <rFont val="Century Gothic"/>
        <family val="2"/>
        <charset val="238"/>
      </rPr>
      <t>postavljanje crijepa krova objekta</t>
    </r>
    <r>
      <rPr>
        <sz val="9"/>
        <rFont val="Century Gothic"/>
        <family val="2"/>
        <charset val="238"/>
      </rPr>
      <t xml:space="preserve"> tip "Mediteran" (Tondach) na drvenim letvama. Svaki crijep prikucati galvaniziranim čavlima, odnosno crijep postaviti po pravilima zanata. Stavkom obuhvatiti i krovnu vodonepropusnu foliju. Sve očistiti i isprati. Obračun po m2 kose krovne plohe.</t>
    </r>
  </si>
  <si>
    <r>
      <rPr>
        <sz val="9"/>
        <rFont val="Century Gothic"/>
        <family val="2"/>
        <charset val="238"/>
      </rPr>
      <t>Dobava i</t>
    </r>
    <r>
      <rPr>
        <b/>
        <sz val="9"/>
        <rFont val="Century Gothic"/>
        <family val="2"/>
        <charset val="238"/>
      </rPr>
      <t xml:space="preserve"> izrada kosog spuštenog stropa kosog krova od aquapanel ploča </t>
    </r>
    <r>
      <rPr>
        <sz val="9"/>
        <rFont val="Century Gothic"/>
        <family val="2"/>
        <charset val="238"/>
      </rPr>
      <t>1x1,25 cm, na odgovarajuću pocinčanu podkonstrukciju. Na spojevima profila sa zidom i stropom, potrebno je postaviti PE brtvenu traku širine 3cm. Spojevi ploča bandažirani, gletani, brušeni i spremni za bojanje, a spojevi sa zidom i drugim stropom ojačani trajno elastičnim kitom (acryl). U stavku uključen sav potrebni ovjesni i pričvrsni materijal, izrada otvora i prodora, te potrebna skela. Obračun po m2.</t>
    </r>
  </si>
  <si>
    <r>
      <t xml:space="preserve">Dobava materijala i </t>
    </r>
    <r>
      <rPr>
        <b/>
        <sz val="9"/>
        <rFont val="Century Gothic"/>
        <family val="2"/>
        <charset val="238"/>
      </rPr>
      <t xml:space="preserve">montaža sakupljača </t>
    </r>
    <r>
      <rPr>
        <sz val="9"/>
        <rFont val="Century Gothic"/>
        <family val="2"/>
        <charset val="238"/>
      </rPr>
      <t>koji se spaja iz slivnka kosog krova u limeni vertikalni oluk. Lim pocinčani, poprečnog presjeka 12x8 cm, debljine d=0,60 mm. Posebnu pažnju posvetiti spojevima koji moraj biti uredni, a što je obuhvaćeno cijenom. Prije izrade sve mjere uzeti na objektu, dostaviti uzorke na potvrdu. Obračun po kom.</t>
    </r>
  </si>
  <si>
    <r>
      <t xml:space="preserve">Dobava materijala i </t>
    </r>
    <r>
      <rPr>
        <b/>
        <sz val="9"/>
        <rFont val="Century Gothic"/>
        <family val="2"/>
        <charset val="238"/>
      </rPr>
      <t xml:space="preserve">montaža horizontalnog oluka </t>
    </r>
    <r>
      <rPr>
        <sz val="9"/>
        <rFont val="Century Gothic"/>
        <family val="2"/>
        <charset val="238"/>
      </rPr>
      <t xml:space="preserve">od pocinčanog lima, dim poprečnog presjeka 12x8 cm, debljine d=0,60 mm. Stavkom obuhvatiti sve nosače, spojeve i pričvrsne elemente, u cijeni sav rad i materijal. Prije izrade sve mjere uzeti na objektu, dostaviti uzorke na potvrdu. Obračun po m. </t>
    </r>
  </si>
  <si>
    <r>
      <t xml:space="preserve">Dobava materijala i </t>
    </r>
    <r>
      <rPr>
        <b/>
        <sz val="9"/>
        <rFont val="Century Gothic"/>
        <family val="2"/>
        <charset val="238"/>
      </rPr>
      <t xml:space="preserve">montaža vertikalnog oluka </t>
    </r>
    <r>
      <rPr>
        <sz val="9"/>
        <rFont val="Century Gothic"/>
        <family val="2"/>
        <charset val="238"/>
      </rPr>
      <t xml:space="preserve">od pocinčanog lima, dim poprečnog presjeka 12x8 cm (puni presjek), debljine d=0,60 mm sa lulom pri dnu za izlaz kišnice. Stavkom obuhvatiti sve nosače, spojeve i pričvrsne elemente, u cijeni sav rad i materijal. Prije izrade sve mjere uzeti na objektu, dostaviti uzorke na potvrdu. Obračun po m.  </t>
    </r>
  </si>
  <si>
    <t>6.2.</t>
  </si>
  <si>
    <t>6.3.</t>
  </si>
  <si>
    <r>
      <t xml:space="preserve">Dobava materijala i </t>
    </r>
    <r>
      <rPr>
        <b/>
        <sz val="9"/>
        <rFont val="Century Gothic"/>
        <family val="2"/>
        <charset val="238"/>
      </rPr>
      <t xml:space="preserve">montaža opšavnog lima lastavice krova </t>
    </r>
    <r>
      <rPr>
        <sz val="9"/>
        <rFont val="Century Gothic"/>
        <family val="2"/>
        <charset val="238"/>
      </rPr>
      <t xml:space="preserve">od pocinčanog obojenog (bijelog) lima, širine do š=35,0 cm, debljine d=0,60 mm. Stavkom obuhvatiti sve nosače, spojeve i pričvrsne elemente, u cijeni sav rad i materijal. Prije izrade sve mjere uzeti na objektu, dostaviti uzorke na potvrdu. Obračun po m. </t>
    </r>
  </si>
  <si>
    <t>6.4.</t>
  </si>
  <si>
    <t>Gipskartonski radovi</t>
  </si>
  <si>
    <t xml:space="preserve">Prije nuđenja radova preporuča se ponuđaču detaljno sagledavanje postojeće stanja na samoj građevini radi realne procjene opsega posla, cijene I načina odvođenja demontiranih elemenata. </t>
  </si>
  <si>
    <t>SANACIJA FASADE OBJEKTA
Gorica Svetog Vlaha 11, Dubrovnik</t>
  </si>
  <si>
    <r>
      <t xml:space="preserve">Dobava materijala i </t>
    </r>
    <r>
      <rPr>
        <b/>
        <sz val="9"/>
        <rFont val="Century Gothic"/>
        <family val="2"/>
        <charset val="238"/>
      </rPr>
      <t xml:space="preserve">montaža opšavnog lima dimnjaka </t>
    </r>
    <r>
      <rPr>
        <sz val="9"/>
        <rFont val="Century Gothic"/>
        <family val="2"/>
        <charset val="238"/>
      </rPr>
      <t xml:space="preserve">od pocinčanog lima, r.š. do š=50,0 cm, debljine d=0,60 mm. Stavkom obuhvatiti sve nosače, spojeve i pričvrsne elemente, u cijeni sav rad i materijal. Prije izrade sve mjere uzeti na objektu, dostaviti uzorke na potvrdu. Obračun po kom. </t>
    </r>
  </si>
  <si>
    <r>
      <t xml:space="preserve">Izrada fasade objekta, </t>
    </r>
    <r>
      <rPr>
        <sz val="9"/>
        <rFont val="Century Gothic"/>
        <family val="2"/>
        <charset val="238"/>
      </rPr>
      <t xml:space="preserve">na mjestima gdje se postojeća fasada otucala, a potom žbukala ili je dotrajala za bojanje.  </t>
    </r>
    <r>
      <rPr>
        <b/>
        <sz val="9"/>
        <rFont val="Century Gothic"/>
        <family val="2"/>
        <charset val="238"/>
      </rPr>
      <t xml:space="preserve"> </t>
    </r>
    <r>
      <rPr>
        <sz val="9"/>
        <rFont val="Century Gothic"/>
        <family val="2"/>
        <charset val="238"/>
      </rPr>
      <t>Dobava kompletnog materijala i izrada fasade uključujući i špale otvora i sl.:
- pranje površina čistom vodom pod tlakom,</t>
    </r>
    <r>
      <rPr>
        <b/>
        <sz val="9"/>
        <rFont val="Century Gothic"/>
        <family val="2"/>
        <charset val="238"/>
      </rPr>
      <t xml:space="preserve">
</t>
    </r>
    <r>
      <rPr>
        <sz val="9"/>
        <rFont val="Century Gothic"/>
        <family val="2"/>
        <charset val="238"/>
      </rPr>
      <t xml:space="preserve">- impregniranje površine,
- sloj građevinskog ljepila s utisnutom mrežicom
- sloj građevinskog ljepila,,
- impregnacija,
- izrada silikonskog sloja (u bijeloj boji).
U stavku uključiti okapnike, al ili pvc kutnike, sav pomoćni rad i materijal. Obuhvatiti i zaštitiu svih elemenata na fasadi, koji se ne demontiraju (uključujući i otvore). Obračun po m2. </t>
    </r>
  </si>
  <si>
    <r>
      <rPr>
        <b/>
        <sz val="9"/>
        <rFont val="Century Gothic"/>
        <family val="2"/>
        <charset val="238"/>
      </rPr>
      <t>Bojanje unutarnjih stropnih ploha</t>
    </r>
    <r>
      <rPr>
        <sz val="9"/>
        <rFont val="Century Gothic"/>
        <family val="2"/>
        <charset val="238"/>
      </rPr>
      <t xml:space="preserve"> objekta. Stavka obuhvaća skidanje postojeće boje/gleta, čišćenje, otprašivanje, te dvostruko gletovanje, brušenje i dvostruko bojanje površina. Boja bijela. Uključen sav rad i materijal, te radna skela, čišćenje. Obračun po m2.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</si>
</sst>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n&quot;_-;\-* #,##0.00\ &quot;kn&quot;_-;_-* &quot;-&quot;??\ &quot;kn&quot;_-;_-@_-"/>
    <numFmt numFmtId="164" formatCode="_-* #,##0.00\ _k_n_-;\-* #,##0.00\ _k_n_-;_-* &quot;-&quot;??\ _k_n_-;_-@_-"/>
    <numFmt numFmtId="165" formatCode="_-* #,##0.00\ _k_n_-;\-* #,##0.00\ _k_n_-;_-* \-??\ _k_n_-;_-@_-"/>
    <numFmt numFmtId="166" formatCode="_-* #,##0.00&quot; kn&quot;_-;\-* #,##0.00&quot; kn&quot;_-;_-* \-??&quot; kn&quot;_-;_-@_-"/>
  </numFmts>
  <fonts count="51">
    <font>
      <sz val="11"/>
      <color indexed="8"/>
      <name val="Calibri"/>
      <family val="2"/>
      <charset val="238"/>
    </font>
    <font>
      <sz val="10"/>
      <name val="Arial"/>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b/>
      <sz val="11"/>
      <color indexed="8"/>
      <name val="Calibri"/>
      <family val="2"/>
      <charset val="238"/>
    </font>
    <font>
      <sz val="11"/>
      <color indexed="17"/>
      <name val="Calibri"/>
      <family val="2"/>
      <charset val="238"/>
    </font>
    <font>
      <sz val="11"/>
      <color indexed="62"/>
      <name val="Calibri"/>
      <family val="2"/>
      <charset val="238"/>
    </font>
    <font>
      <sz val="10"/>
      <name val="Times New Roman CE"/>
      <family val="1"/>
      <charset val="238"/>
    </font>
    <font>
      <sz val="11"/>
      <color indexed="60"/>
      <name val="Calibri"/>
      <family val="2"/>
      <charset val="238"/>
    </font>
    <font>
      <sz val="10"/>
      <name val="Arial"/>
      <family val="2"/>
      <charset val="238"/>
    </font>
    <font>
      <sz val="10"/>
      <name val="MS Sans Serif"/>
      <family val="2"/>
      <charset val="238"/>
    </font>
    <font>
      <sz val="10"/>
      <name val="CRO_Bookman-Normal"/>
      <charset val="238"/>
    </font>
    <font>
      <b/>
      <sz val="11"/>
      <color indexed="63"/>
      <name val="Calibri"/>
      <family val="2"/>
      <charset val="238"/>
    </font>
    <font>
      <b/>
      <sz val="18"/>
      <color indexed="56"/>
      <name val="Cambria"/>
      <family val="2"/>
      <charset val="238"/>
    </font>
    <font>
      <sz val="11"/>
      <color indexed="8"/>
      <name val="Calibri"/>
      <family val="2"/>
      <charset val="238"/>
    </font>
    <font>
      <sz val="11"/>
      <name val="Calibri"/>
      <family val="2"/>
      <charset val="238"/>
    </font>
    <font>
      <sz val="10"/>
      <name val="Calibri"/>
      <family val="2"/>
      <charset val="238"/>
    </font>
    <font>
      <b/>
      <sz val="10"/>
      <name val="Calibri"/>
      <family val="2"/>
      <charset val="238"/>
    </font>
    <font>
      <sz val="10"/>
      <color indexed="8"/>
      <name val="Calibri"/>
      <family val="2"/>
      <charset val="238"/>
    </font>
    <font>
      <sz val="10"/>
      <color indexed="10"/>
      <name val="Calibri"/>
      <family val="2"/>
      <charset val="238"/>
    </font>
    <font>
      <i/>
      <sz val="9"/>
      <color indexed="8"/>
      <name val="Calibri"/>
      <family val="2"/>
      <charset val="238"/>
    </font>
    <font>
      <sz val="9"/>
      <color indexed="8"/>
      <name val="Calibri"/>
      <family val="2"/>
      <charset val="238"/>
    </font>
    <font>
      <i/>
      <sz val="9"/>
      <name val="Century Gothic"/>
      <family val="2"/>
      <charset val="238"/>
    </font>
    <font>
      <sz val="9"/>
      <name val="Century Gothic"/>
      <family val="2"/>
      <charset val="238"/>
    </font>
    <font>
      <u val="double"/>
      <sz val="9"/>
      <name val="Century Gothic"/>
      <family val="2"/>
      <charset val="238"/>
    </font>
    <font>
      <b/>
      <sz val="9"/>
      <name val="Century Gothic"/>
      <family val="2"/>
      <charset val="238"/>
    </font>
    <font>
      <sz val="9"/>
      <color indexed="10"/>
      <name val="Century Gothic"/>
      <family val="2"/>
      <charset val="238"/>
    </font>
    <font>
      <sz val="10"/>
      <name val="Century Gothic"/>
      <family val="2"/>
      <charset val="238"/>
    </font>
    <font>
      <b/>
      <u val="double"/>
      <sz val="10"/>
      <color indexed="10"/>
      <name val="Century Gothic"/>
      <family val="2"/>
      <charset val="238"/>
    </font>
    <font>
      <b/>
      <sz val="10"/>
      <name val="Century Gothic"/>
      <family val="2"/>
      <charset val="238"/>
    </font>
    <font>
      <sz val="11"/>
      <name val="Century Gothic"/>
      <family val="2"/>
      <charset val="238"/>
    </font>
    <font>
      <sz val="9"/>
      <color indexed="8"/>
      <name val="Century Gothic"/>
      <family val="2"/>
      <charset val="238"/>
    </font>
    <font>
      <b/>
      <sz val="9"/>
      <color indexed="8"/>
      <name val="Century Gothic"/>
      <family val="2"/>
      <charset val="238"/>
    </font>
    <font>
      <b/>
      <u val="double"/>
      <sz val="9"/>
      <color indexed="10"/>
      <name val="Century Gothic"/>
      <family val="2"/>
      <charset val="238"/>
    </font>
    <font>
      <b/>
      <u val="double"/>
      <sz val="9"/>
      <color indexed="10"/>
      <name val="Calibri"/>
      <family val="2"/>
      <charset val="238"/>
    </font>
    <font>
      <sz val="11"/>
      <name val="Arial"/>
      <family val="1"/>
    </font>
    <font>
      <sz val="10"/>
      <color indexed="8"/>
      <name val="Arial1"/>
      <charset val="238"/>
    </font>
    <font>
      <sz val="10"/>
      <name val="Helv"/>
      <charset val="238"/>
    </font>
    <font>
      <sz val="11"/>
      <color theme="1"/>
      <name val="Calibri"/>
      <family val="2"/>
      <charset val="238"/>
      <scheme val="minor"/>
    </font>
    <font>
      <sz val="11"/>
      <color theme="1"/>
      <name val="Calibri"/>
      <family val="2"/>
      <scheme val="minor"/>
    </font>
    <font>
      <sz val="9"/>
      <color theme="1"/>
      <name val="Century Gothic"/>
      <family val="2"/>
      <charset val="238"/>
    </font>
    <font>
      <sz val="9"/>
      <color rgb="FFFF0000"/>
      <name val="Century Gothic"/>
      <family val="2"/>
      <charset val="238"/>
    </font>
    <font>
      <b/>
      <sz val="9"/>
      <color theme="1"/>
      <name val="Century Gothic"/>
      <family val="2"/>
      <charset val="238"/>
    </font>
    <font>
      <b/>
      <sz val="10"/>
      <color theme="1"/>
      <name val="Century Gothic"/>
      <family val="2"/>
      <charset val="238"/>
    </font>
    <font>
      <sz val="10"/>
      <color theme="1"/>
      <name val="Century Gothic"/>
      <family val="2"/>
      <charset val="238"/>
    </font>
    <font>
      <b/>
      <sz val="11"/>
      <color theme="1"/>
      <name val="Century Gothic"/>
      <family val="2"/>
      <charset val="238"/>
    </font>
    <font>
      <sz val="11"/>
      <color theme="1"/>
      <name val="Century Gothic"/>
      <family val="2"/>
      <charset val="238"/>
    </font>
    <font>
      <sz val="8"/>
      <name val="Calibri"/>
      <family val="2"/>
      <charset val="238"/>
    </font>
    <font>
      <b/>
      <u/>
      <sz val="9"/>
      <name val="Century Gothic"/>
      <family val="2"/>
      <charset val="238"/>
    </font>
  </fonts>
  <fills count="29">
    <fill>
      <patternFill patternType="none"/>
    </fill>
    <fill>
      <patternFill patternType="gray125"/>
    </fill>
    <fill>
      <patternFill patternType="solid">
        <fgColor indexed="31"/>
        <bgColor indexed="22"/>
      </patternFill>
    </fill>
    <fill>
      <patternFill patternType="solid">
        <fgColor indexed="44"/>
        <bgColor indexed="31"/>
      </patternFill>
    </fill>
    <fill>
      <patternFill patternType="solid">
        <fgColor indexed="30"/>
        <bgColor indexed="21"/>
      </patternFill>
    </fill>
    <fill>
      <patternFill patternType="solid">
        <fgColor indexed="62"/>
        <bgColor indexed="56"/>
      </patternFill>
    </fill>
    <fill>
      <patternFill patternType="solid">
        <fgColor indexed="45"/>
        <bgColor indexed="29"/>
      </patternFill>
    </fill>
    <fill>
      <patternFill patternType="solid">
        <fgColor indexed="29"/>
        <bgColor indexed="45"/>
      </patternFill>
    </fill>
    <fill>
      <patternFill patternType="solid">
        <fgColor indexed="10"/>
        <bgColor indexed="61"/>
      </patternFill>
    </fill>
    <fill>
      <patternFill patternType="solid">
        <fgColor indexed="42"/>
        <bgColor indexed="27"/>
      </patternFill>
    </fill>
    <fill>
      <patternFill patternType="solid">
        <fgColor indexed="11"/>
        <bgColor indexed="49"/>
      </patternFill>
    </fill>
    <fill>
      <patternFill patternType="solid">
        <fgColor indexed="57"/>
        <bgColor indexed="21"/>
      </patternFill>
    </fill>
    <fill>
      <patternFill patternType="solid">
        <fgColor indexed="46"/>
        <bgColor indexed="45"/>
      </patternFill>
    </fill>
    <fill>
      <patternFill patternType="solid">
        <fgColor indexed="20"/>
        <bgColor indexed="36"/>
      </patternFill>
    </fill>
    <fill>
      <patternFill patternType="solid">
        <fgColor indexed="27"/>
        <bgColor indexed="41"/>
      </patternFill>
    </fill>
    <fill>
      <patternFill patternType="solid">
        <fgColor indexed="49"/>
        <bgColor indexed="40"/>
      </patternFill>
    </fill>
    <fill>
      <patternFill patternType="solid">
        <fgColor indexed="47"/>
        <bgColor indexed="22"/>
      </patternFill>
    </fill>
    <fill>
      <patternFill patternType="solid">
        <fgColor indexed="51"/>
        <bgColor indexed="13"/>
      </patternFill>
    </fill>
    <fill>
      <patternFill patternType="solid">
        <fgColor indexed="52"/>
        <bgColor indexed="51"/>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40"/>
        <bgColor indexed="49"/>
      </patternFill>
    </fill>
    <fill>
      <patternFill patternType="solid">
        <fgColor indexed="25"/>
        <bgColor indexed="61"/>
      </patternFill>
    </fill>
    <fill>
      <patternFill patternType="solid">
        <fgColor indexed="24"/>
        <bgColor indexed="55"/>
      </patternFill>
    </fill>
    <fill>
      <patternFill patternType="solid">
        <fgColor indexed="43"/>
        <bgColor indexed="26"/>
      </patternFill>
    </fill>
    <fill>
      <patternFill patternType="solid">
        <fgColor indexed="26"/>
        <bgColor indexed="9"/>
      </patternFill>
    </fill>
    <fill>
      <patternFill patternType="solid">
        <fgColor theme="6" tint="0.79998168889431442"/>
        <bgColor indexed="64"/>
      </patternFill>
    </fill>
    <fill>
      <patternFill patternType="solid">
        <fgColor theme="9" tint="0.59999389629810485"/>
        <bgColor indexed="64"/>
      </patternFill>
    </fill>
  </fills>
  <borders count="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medium">
        <color indexed="64"/>
      </bottom>
      <diagonal/>
    </border>
    <border>
      <left/>
      <right/>
      <top/>
      <bottom style="thin">
        <color indexed="8"/>
      </bottom>
      <diagonal/>
    </border>
  </borders>
  <cellStyleXfs count="154">
    <xf numFmtId="0" fontId="0" fillId="0" borderId="0"/>
    <xf numFmtId="0" fontId="16" fillId="2" borderId="0" applyNumberFormat="0" applyBorder="0" applyAlignment="0" applyProtection="0"/>
    <xf numFmtId="0" fontId="16"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16" fillId="14" borderId="0" applyNumberFormat="0" applyBorder="0" applyAlignment="0" applyProtection="0"/>
    <xf numFmtId="0" fontId="16" fillId="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 fillId="20" borderId="1" applyNumberFormat="0" applyAlignment="0" applyProtection="0"/>
    <xf numFmtId="0" fontId="4" fillId="20" borderId="1" applyNumberFormat="0" applyAlignment="0" applyProtection="0"/>
    <xf numFmtId="0" fontId="5" fillId="21" borderId="2" applyNumberFormat="0" applyAlignment="0" applyProtection="0"/>
    <xf numFmtId="0" fontId="5" fillId="21" borderId="2" applyNumberFormat="0" applyAlignment="0" applyProtection="0"/>
    <xf numFmtId="164" fontId="1" fillId="0" borderId="0" applyFont="0" applyFill="0" applyBorder="0" applyAlignment="0" applyProtection="0"/>
    <xf numFmtId="165" fontId="16" fillId="0" borderId="0" applyFill="0" applyBorder="0" applyAlignment="0" applyProtection="0"/>
    <xf numFmtId="165" fontId="16" fillId="0" borderId="0" applyFill="0" applyBorder="0" applyAlignment="0" applyProtection="0"/>
    <xf numFmtId="165" fontId="16" fillId="0" borderId="0" applyFill="0" applyBorder="0" applyAlignment="0" applyProtection="0"/>
    <xf numFmtId="165" fontId="16" fillId="0" borderId="0" applyFill="0" applyBorder="0" applyAlignment="0" applyProtection="0"/>
    <xf numFmtId="165" fontId="16" fillId="0" borderId="0" applyFill="0" applyBorder="0" applyAlignment="0" applyProtection="0"/>
    <xf numFmtId="165" fontId="16" fillId="0" borderId="0" applyFill="0" applyBorder="0" applyAlignment="0" applyProtection="0"/>
    <xf numFmtId="165" fontId="16" fillId="0" borderId="0" applyFill="0" applyBorder="0" applyAlignment="0" applyProtection="0"/>
    <xf numFmtId="165" fontId="16" fillId="0" borderId="0" applyFill="0" applyBorder="0" applyAlignment="0" applyProtection="0"/>
    <xf numFmtId="165" fontId="16" fillId="0" borderId="0" applyFill="0" applyBorder="0" applyAlignment="0" applyProtection="0"/>
    <xf numFmtId="165" fontId="16" fillId="0" borderId="0" applyFill="0" applyBorder="0" applyAlignment="0" applyProtection="0"/>
    <xf numFmtId="164" fontId="11" fillId="0" borderId="0" applyFont="0" applyFill="0" applyBorder="0" applyAlignment="0" applyProtection="0"/>
    <xf numFmtId="165" fontId="16" fillId="0" borderId="0" applyFill="0" applyBorder="0" applyAlignment="0" applyProtection="0"/>
    <xf numFmtId="166" fontId="16" fillId="0" borderId="0" applyFill="0" applyBorder="0" applyAlignment="0" applyProtection="0"/>
    <xf numFmtId="44" fontId="11" fillId="0" borderId="0" applyFon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38" fillId="0" borderId="0" applyBorder="0" applyProtection="0"/>
    <xf numFmtId="0" fontId="7" fillId="9" borderId="0" applyNumberFormat="0" applyBorder="0" applyAlignment="0" applyProtection="0"/>
    <xf numFmtId="0" fontId="7" fillId="9" borderId="0" applyNumberFormat="0" applyBorder="0" applyAlignment="0" applyProtection="0"/>
    <xf numFmtId="0" fontId="8" fillId="16" borderId="1" applyNumberFormat="0" applyAlignment="0" applyProtection="0"/>
    <xf numFmtId="0" fontId="8" fillId="16" borderId="1" applyNumberFormat="0" applyAlignment="0" applyProtection="0"/>
    <xf numFmtId="0" fontId="9" fillId="0" borderId="0">
      <alignment horizontal="right" vertical="top"/>
    </xf>
    <xf numFmtId="0" fontId="10" fillId="25" borderId="0" applyNumberFormat="0" applyBorder="0" applyAlignment="0" applyProtection="0"/>
    <xf numFmtId="0" fontId="10" fillId="25" borderId="0" applyNumberFormat="0" applyBorder="0" applyAlignment="0" applyProtection="0"/>
    <xf numFmtId="0" fontId="11" fillId="0" borderId="0"/>
    <xf numFmtId="0" fontId="37"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6" fillId="0" borderId="0"/>
    <xf numFmtId="0" fontId="11" fillId="0" borderId="0"/>
    <xf numFmtId="0" fontId="11" fillId="0" borderId="0"/>
    <xf numFmtId="0" fontId="16"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1" fillId="0" borderId="0"/>
    <xf numFmtId="0" fontId="13" fillId="0" borderId="0"/>
    <xf numFmtId="0" fontId="13" fillId="0" borderId="0"/>
    <xf numFmtId="0" fontId="11" fillId="0" borderId="0"/>
    <xf numFmtId="0" fontId="13" fillId="0" borderId="0"/>
    <xf numFmtId="0" fontId="13" fillId="0" borderId="0"/>
    <xf numFmtId="0" fontId="13" fillId="0" borderId="0"/>
    <xf numFmtId="0" fontId="11" fillId="0" borderId="0"/>
    <xf numFmtId="0" fontId="11" fillId="0" borderId="0"/>
    <xf numFmtId="0" fontId="11" fillId="0" borderId="0"/>
    <xf numFmtId="0" fontId="41" fillId="0" borderId="0"/>
    <xf numFmtId="0" fontId="41" fillId="0" borderId="0"/>
    <xf numFmtId="0" fontId="40" fillId="0" borderId="0"/>
    <xf numFmtId="0" fontId="11" fillId="0" borderId="0"/>
    <xf numFmtId="0" fontId="11" fillId="0" borderId="0"/>
    <xf numFmtId="0" fontId="11" fillId="0" borderId="0"/>
    <xf numFmtId="0" fontId="40" fillId="0" borderId="0"/>
    <xf numFmtId="0" fontId="16" fillId="26" borderId="3" applyNumberFormat="0" applyAlignment="0" applyProtection="0"/>
    <xf numFmtId="0" fontId="16" fillId="26" borderId="3" applyNumberFormat="0" applyAlignment="0" applyProtection="0"/>
    <xf numFmtId="0" fontId="16" fillId="26" borderId="3" applyNumberFormat="0" applyAlignment="0" applyProtection="0"/>
    <xf numFmtId="0" fontId="16" fillId="26" borderId="3" applyNumberFormat="0" applyAlignment="0" applyProtection="0"/>
    <xf numFmtId="0" fontId="16" fillId="26" borderId="3" applyNumberFormat="0" applyAlignment="0" applyProtection="0"/>
    <xf numFmtId="0" fontId="16" fillId="26" borderId="3" applyNumberFormat="0" applyAlignment="0" applyProtection="0"/>
    <xf numFmtId="0" fontId="16" fillId="26" borderId="3" applyNumberFormat="0" applyAlignment="0" applyProtection="0"/>
    <xf numFmtId="0" fontId="16" fillId="26" borderId="3" applyNumberFormat="0" applyAlignment="0" applyProtection="0"/>
    <xf numFmtId="0" fontId="39" fillId="0" borderId="0"/>
    <xf numFmtId="0" fontId="14" fillId="20" borderId="4" applyNumberFormat="0" applyAlignment="0" applyProtection="0"/>
    <xf numFmtId="0" fontId="14" fillId="20" borderId="4" applyNumberFormat="0" applyAlignment="0" applyProtection="0"/>
    <xf numFmtId="0" fontId="15" fillId="0" borderId="0" applyNumberFormat="0" applyFill="0" applyBorder="0" applyAlignment="0" applyProtection="0"/>
    <xf numFmtId="0" fontId="11" fillId="0" borderId="0"/>
    <xf numFmtId="0" fontId="11" fillId="0" borderId="0"/>
    <xf numFmtId="0" fontId="11" fillId="0" borderId="0"/>
  </cellStyleXfs>
  <cellXfs count="129">
    <xf numFmtId="0" fontId="0" fillId="0" borderId="0" xfId="0"/>
    <xf numFmtId="0" fontId="18" fillId="0" borderId="0" xfId="0" applyFont="1"/>
    <xf numFmtId="4" fontId="18" fillId="0" borderId="0" xfId="0" applyNumberFormat="1" applyFont="1" applyAlignment="1">
      <alignment horizontal="right"/>
    </xf>
    <xf numFmtId="0" fontId="19" fillId="27" borderId="5" xfId="0" applyFont="1" applyFill="1" applyBorder="1" applyAlignment="1">
      <alignment horizontal="center" vertical="top"/>
    </xf>
    <xf numFmtId="0" fontId="19" fillId="27" borderId="5" xfId="0" applyFont="1" applyFill="1" applyBorder="1" applyAlignment="1">
      <alignment horizontal="left" vertical="top" wrapText="1"/>
    </xf>
    <xf numFmtId="0" fontId="18" fillId="27" borderId="5" xfId="0" applyFont="1" applyFill="1" applyBorder="1" applyAlignment="1">
      <alignment horizontal="right" wrapText="1"/>
    </xf>
    <xf numFmtId="0" fontId="17" fillId="0" borderId="0" xfId="132" applyFont="1" applyAlignment="1">
      <alignment horizontal="center" vertical="top"/>
    </xf>
    <xf numFmtId="0" fontId="17" fillId="0" borderId="0" xfId="132" applyFont="1" applyAlignment="1">
      <alignment horizontal="left" vertical="top" wrapText="1"/>
    </xf>
    <xf numFmtId="0" fontId="17" fillId="0" borderId="0" xfId="132" applyFont="1" applyAlignment="1">
      <alignment horizontal="right" wrapText="1"/>
    </xf>
    <xf numFmtId="0" fontId="17" fillId="0" borderId="0" xfId="132" applyFont="1"/>
    <xf numFmtId="0" fontId="20" fillId="0" borderId="0" xfId="132" applyFont="1" applyAlignment="1">
      <alignment horizontal="center" vertical="top"/>
    </xf>
    <xf numFmtId="0" fontId="22" fillId="0" borderId="0" xfId="0" applyFont="1" applyAlignment="1">
      <alignment horizontal="justify" vertical="top" wrapText="1"/>
    </xf>
    <xf numFmtId="0" fontId="21" fillId="0" borderId="0" xfId="132" applyFont="1"/>
    <xf numFmtId="0" fontId="23" fillId="0" borderId="0" xfId="0" applyFont="1" applyAlignment="1">
      <alignment horizontal="justify" vertical="top" wrapText="1"/>
    </xf>
    <xf numFmtId="0" fontId="17" fillId="0" borderId="0" xfId="132" applyFont="1" applyAlignment="1">
      <alignment horizontal="center" vertical="top" wrapText="1"/>
    </xf>
    <xf numFmtId="0" fontId="25" fillId="0" borderId="0" xfId="0" applyFont="1" applyAlignment="1">
      <alignment horizontal="center" vertical="top" wrapText="1"/>
    </xf>
    <xf numFmtId="0" fontId="25" fillId="0" borderId="0" xfId="0" applyFont="1" applyAlignment="1">
      <alignment horizontal="left" vertical="top" wrapText="1"/>
    </xf>
    <xf numFmtId="0" fontId="25" fillId="0" borderId="0" xfId="0" applyFont="1" applyAlignment="1">
      <alignment horizontal="right" wrapText="1"/>
    </xf>
    <xf numFmtId="4" fontId="25" fillId="0" borderId="0" xfId="0" applyNumberFormat="1" applyFont="1" applyAlignment="1">
      <alignment horizontal="right" wrapText="1"/>
    </xf>
    <xf numFmtId="4" fontId="25" fillId="0" borderId="0" xfId="0" applyNumberFormat="1" applyFont="1"/>
    <xf numFmtId="0" fontId="25" fillId="0" borderId="0" xfId="0" applyFont="1"/>
    <xf numFmtId="0" fontId="26" fillId="0" borderId="0" xfId="0" applyFont="1" applyAlignment="1">
      <alignment horizontal="center" vertical="top"/>
    </xf>
    <xf numFmtId="0" fontId="26" fillId="0" borderId="0" xfId="0" applyFont="1" applyAlignment="1">
      <alignment horizontal="left" vertical="top" wrapText="1"/>
    </xf>
    <xf numFmtId="0" fontId="27" fillId="27" borderId="5" xfId="0" applyFont="1" applyFill="1" applyBorder="1" applyAlignment="1">
      <alignment horizontal="center" vertical="top"/>
    </xf>
    <xf numFmtId="0" fontId="27" fillId="27" borderId="5" xfId="0" applyFont="1" applyFill="1" applyBorder="1" applyAlignment="1">
      <alignment horizontal="left" vertical="top" wrapText="1"/>
    </xf>
    <xf numFmtId="0" fontId="25" fillId="27" borderId="5" xfId="0" applyFont="1" applyFill="1" applyBorder="1" applyAlignment="1">
      <alignment horizontal="right" wrapText="1"/>
    </xf>
    <xf numFmtId="4" fontId="25" fillId="27" borderId="5" xfId="0" applyNumberFormat="1" applyFont="1" applyFill="1" applyBorder="1" applyAlignment="1">
      <alignment horizontal="right" wrapText="1"/>
    </xf>
    <xf numFmtId="4" fontId="25" fillId="27" borderId="5" xfId="0" applyNumberFormat="1" applyFont="1" applyFill="1" applyBorder="1"/>
    <xf numFmtId="0" fontId="25" fillId="0" borderId="0" xfId="0" applyFont="1" applyAlignment="1">
      <alignment horizontal="center" vertical="top"/>
    </xf>
    <xf numFmtId="0" fontId="24" fillId="0" borderId="0" xfId="0" applyFont="1" applyAlignment="1">
      <alignment horizontal="left" vertical="top" wrapText="1"/>
    </xf>
    <xf numFmtId="4" fontId="42" fillId="0" borderId="0" xfId="0" applyNumberFormat="1" applyFont="1" applyAlignment="1">
      <alignment horizontal="right" wrapText="1"/>
    </xf>
    <xf numFmtId="4" fontId="42" fillId="0" borderId="0" xfId="0" applyNumberFormat="1" applyFont="1"/>
    <xf numFmtId="0" fontId="43" fillId="0" borderId="0" xfId="0" applyFont="1"/>
    <xf numFmtId="0" fontId="42" fillId="0" borderId="0" xfId="0" applyFont="1"/>
    <xf numFmtId="0" fontId="44" fillId="27" borderId="6" xfId="0" applyFont="1" applyFill="1" applyBorder="1" applyAlignment="1">
      <alignment horizontal="center" vertical="top"/>
    </xf>
    <xf numFmtId="0" fontId="44" fillId="27" borderId="6" xfId="0" applyFont="1" applyFill="1" applyBorder="1" applyAlignment="1">
      <alignment horizontal="left" vertical="top" wrapText="1"/>
    </xf>
    <xf numFmtId="0" fontId="44" fillId="27" borderId="6" xfId="0" applyFont="1" applyFill="1" applyBorder="1" applyAlignment="1">
      <alignment horizontal="right" wrapText="1"/>
    </xf>
    <xf numFmtId="4" fontId="44" fillId="27" borderId="6" xfId="0" applyNumberFormat="1" applyFont="1" applyFill="1" applyBorder="1" applyAlignment="1">
      <alignment horizontal="right" wrapText="1"/>
    </xf>
    <xf numFmtId="4" fontId="44" fillId="27" borderId="6" xfId="0" applyNumberFormat="1" applyFont="1" applyFill="1" applyBorder="1"/>
    <xf numFmtId="0" fontId="28" fillId="0" borderId="0" xfId="0" applyFont="1"/>
    <xf numFmtId="0" fontId="27" fillId="0" borderId="0" xfId="0" applyFont="1" applyAlignment="1">
      <alignment horizontal="left" vertical="top" wrapText="1"/>
    </xf>
    <xf numFmtId="49" fontId="25" fillId="0" borderId="0" xfId="0" quotePrefix="1" applyNumberFormat="1" applyFont="1" applyAlignment="1" applyProtection="1">
      <alignment horizontal="justify" vertical="top" wrapText="1"/>
      <protection locked="0"/>
    </xf>
    <xf numFmtId="4" fontId="25" fillId="0" borderId="0" xfId="0" applyNumberFormat="1" applyFont="1" applyAlignment="1">
      <alignment horizontal="right"/>
    </xf>
    <xf numFmtId="4" fontId="28" fillId="0" borderId="7" xfId="0" applyNumberFormat="1" applyFont="1" applyBorder="1" applyAlignment="1">
      <alignment horizontal="right" wrapText="1"/>
    </xf>
    <xf numFmtId="0" fontId="28" fillId="0" borderId="7" xfId="0" applyFont="1" applyBorder="1" applyAlignment="1">
      <alignment horizontal="center" vertical="top"/>
    </xf>
    <xf numFmtId="0" fontId="28" fillId="0" borderId="7" xfId="0" applyFont="1" applyBorder="1" applyAlignment="1">
      <alignment horizontal="left" vertical="top" wrapText="1"/>
    </xf>
    <xf numFmtId="0" fontId="28" fillId="0" borderId="7" xfId="0" applyFont="1" applyBorder="1" applyAlignment="1">
      <alignment horizontal="right" wrapText="1"/>
    </xf>
    <xf numFmtId="4" fontId="28" fillId="0" borderId="7" xfId="0" applyNumberFormat="1" applyFont="1" applyBorder="1"/>
    <xf numFmtId="0" fontId="43" fillId="0" borderId="5" xfId="0" applyFont="1" applyBorder="1" applyAlignment="1">
      <alignment horizontal="center" vertical="top"/>
    </xf>
    <xf numFmtId="0" fontId="43" fillId="0" borderId="5" xfId="0" applyFont="1" applyBorder="1" applyAlignment="1">
      <alignment horizontal="left" vertical="top" wrapText="1"/>
    </xf>
    <xf numFmtId="0" fontId="43" fillId="0" borderId="5" xfId="0" applyFont="1" applyBorder="1" applyAlignment="1">
      <alignment horizontal="right" wrapText="1"/>
    </xf>
    <xf numFmtId="4" fontId="43" fillId="0" borderId="5" xfId="0" applyNumberFormat="1" applyFont="1" applyBorder="1" applyAlignment="1">
      <alignment horizontal="right" wrapText="1"/>
    </xf>
    <xf numFmtId="4" fontId="43" fillId="0" borderId="5" xfId="0" applyNumberFormat="1" applyFont="1" applyBorder="1"/>
    <xf numFmtId="16" fontId="25" fillId="0" borderId="0" xfId="0" applyNumberFormat="1" applyFont="1" applyAlignment="1">
      <alignment horizontal="center" vertical="top"/>
    </xf>
    <xf numFmtId="4" fontId="25" fillId="28" borderId="0" xfId="0" applyNumberFormat="1" applyFont="1" applyFill="1" applyAlignment="1">
      <alignment horizontal="right" wrapText="1"/>
    </xf>
    <xf numFmtId="0" fontId="27" fillId="0" borderId="0" xfId="0" applyFont="1"/>
    <xf numFmtId="0" fontId="29" fillId="0" borderId="0" xfId="0" applyFont="1" applyAlignment="1">
      <alignment horizontal="center" vertical="top" wrapText="1"/>
    </xf>
    <xf numFmtId="0" fontId="29" fillId="0" borderId="0" xfId="0" applyFont="1" applyAlignment="1">
      <alignment horizontal="left" vertical="top" wrapText="1"/>
    </xf>
    <xf numFmtId="0" fontId="29" fillId="0" borderId="0" xfId="0" applyFont="1" applyAlignment="1">
      <alignment horizontal="right" wrapText="1"/>
    </xf>
    <xf numFmtId="4" fontId="29" fillId="0" borderId="0" xfId="0" applyNumberFormat="1" applyFont="1" applyAlignment="1">
      <alignment horizontal="right" wrapText="1"/>
    </xf>
    <xf numFmtId="4" fontId="29" fillId="0" borderId="0" xfId="0" applyNumberFormat="1" applyFont="1"/>
    <xf numFmtId="0" fontId="29" fillId="0" borderId="0" xfId="0" applyFont="1"/>
    <xf numFmtId="0" fontId="31" fillId="27" borderId="5" xfId="0" applyFont="1" applyFill="1" applyBorder="1" applyAlignment="1">
      <alignment horizontal="center" vertical="top"/>
    </xf>
    <xf numFmtId="0" fontId="31" fillId="27" borderId="5" xfId="0" applyFont="1" applyFill="1" applyBorder="1" applyAlignment="1">
      <alignment horizontal="left" vertical="top" wrapText="1"/>
    </xf>
    <xf numFmtId="0" fontId="29" fillId="27" borderId="5" xfId="0" applyFont="1" applyFill="1" applyBorder="1" applyAlignment="1">
      <alignment horizontal="right" wrapText="1"/>
    </xf>
    <xf numFmtId="4" fontId="29" fillId="27" borderId="5" xfId="0" applyNumberFormat="1" applyFont="1" applyFill="1" applyBorder="1" applyAlignment="1">
      <alignment horizontal="right" wrapText="1"/>
    </xf>
    <xf numFmtId="4" fontId="29" fillId="27" borderId="5" xfId="0" applyNumberFormat="1" applyFont="1" applyFill="1" applyBorder="1"/>
    <xf numFmtId="0" fontId="45" fillId="27" borderId="6" xfId="0" applyFont="1" applyFill="1" applyBorder="1" applyAlignment="1">
      <alignment horizontal="center" vertical="top"/>
    </xf>
    <xf numFmtId="0" fontId="45" fillId="27" borderId="6" xfId="0" applyFont="1" applyFill="1" applyBorder="1" applyAlignment="1">
      <alignment horizontal="left" vertical="top" wrapText="1"/>
    </xf>
    <xf numFmtId="0" fontId="45" fillId="27" borderId="6" xfId="0" applyFont="1" applyFill="1" applyBorder="1" applyAlignment="1">
      <alignment horizontal="right" wrapText="1"/>
    </xf>
    <xf numFmtId="4" fontId="45" fillId="27" borderId="6" xfId="0" applyNumberFormat="1" applyFont="1" applyFill="1" applyBorder="1" applyAlignment="1">
      <alignment horizontal="right" wrapText="1"/>
    </xf>
    <xf numFmtId="4" fontId="45" fillId="27" borderId="6" xfId="0" applyNumberFormat="1" applyFont="1" applyFill="1" applyBorder="1"/>
    <xf numFmtId="0" fontId="46" fillId="0" borderId="0" xfId="0" applyFont="1"/>
    <xf numFmtId="0" fontId="31" fillId="0" borderId="0" xfId="0" applyFont="1" applyAlignment="1">
      <alignment horizontal="left" vertical="top" wrapText="1"/>
    </xf>
    <xf numFmtId="0" fontId="31" fillId="0" borderId="0" xfId="0" applyFont="1" applyAlignment="1">
      <alignment horizontal="right" wrapText="1"/>
    </xf>
    <xf numFmtId="4" fontId="31" fillId="0" borderId="0" xfId="0" applyNumberFormat="1" applyFont="1" applyAlignment="1">
      <alignment horizontal="right" wrapText="1"/>
    </xf>
    <xf numFmtId="4" fontId="31" fillId="0" borderId="0" xfId="0" applyNumberFormat="1" applyFont="1"/>
    <xf numFmtId="0" fontId="47" fillId="27" borderId="6" xfId="0" applyFont="1" applyFill="1" applyBorder="1" applyAlignment="1">
      <alignment horizontal="center" vertical="top"/>
    </xf>
    <xf numFmtId="0" fontId="47" fillId="27" borderId="6" xfId="0" applyFont="1" applyFill="1" applyBorder="1" applyAlignment="1">
      <alignment horizontal="left" vertical="top" wrapText="1"/>
    </xf>
    <xf numFmtId="0" fontId="47" fillId="27" borderId="6" xfId="0" applyFont="1" applyFill="1" applyBorder="1" applyAlignment="1">
      <alignment horizontal="right" wrapText="1"/>
    </xf>
    <xf numFmtId="4" fontId="47" fillId="27" borderId="6" xfId="0" applyNumberFormat="1" applyFont="1" applyFill="1" applyBorder="1" applyAlignment="1">
      <alignment horizontal="right" wrapText="1"/>
    </xf>
    <xf numFmtId="4" fontId="47" fillId="27" borderId="6" xfId="0" applyNumberFormat="1" applyFont="1" applyFill="1" applyBorder="1"/>
    <xf numFmtId="0" fontId="32" fillId="0" borderId="0" xfId="0" applyFont="1"/>
    <xf numFmtId="0" fontId="48" fillId="0" borderId="0" xfId="0" applyFont="1"/>
    <xf numFmtId="4" fontId="29" fillId="28" borderId="0" xfId="0" applyNumberFormat="1" applyFont="1" applyFill="1" applyAlignment="1">
      <alignment horizontal="right" wrapText="1"/>
    </xf>
    <xf numFmtId="0" fontId="25" fillId="0" borderId="0" xfId="0" applyFont="1" applyAlignment="1">
      <alignment horizontal="right" vertical="top"/>
    </xf>
    <xf numFmtId="0" fontId="42" fillId="0" borderId="0" xfId="0" applyFont="1" applyAlignment="1">
      <alignment horizontal="center" vertical="top"/>
    </xf>
    <xf numFmtId="0" fontId="33" fillId="0" borderId="0" xfId="0" applyFont="1" applyAlignment="1">
      <alignment horizontal="left" vertical="top" wrapText="1"/>
    </xf>
    <xf numFmtId="0" fontId="42" fillId="0" borderId="0" xfId="0" applyFont="1" applyAlignment="1">
      <alignment horizontal="right" wrapText="1"/>
    </xf>
    <xf numFmtId="0" fontId="42" fillId="0" borderId="5" xfId="0" applyFont="1" applyBorder="1" applyAlignment="1">
      <alignment horizontal="center" vertical="top"/>
    </xf>
    <xf numFmtId="0" fontId="42" fillId="0" borderId="5" xfId="0" applyFont="1" applyBorder="1" applyAlignment="1">
      <alignment horizontal="left" vertical="top" wrapText="1"/>
    </xf>
    <xf numFmtId="0" fontId="42" fillId="0" borderId="5" xfId="0" applyFont="1" applyBorder="1" applyAlignment="1">
      <alignment horizontal="right" wrapText="1"/>
    </xf>
    <xf numFmtId="4" fontId="42" fillId="0" borderId="5" xfId="0" applyNumberFormat="1" applyFont="1" applyBorder="1" applyAlignment="1">
      <alignment horizontal="right" wrapText="1"/>
    </xf>
    <xf numFmtId="4" fontId="42" fillId="0" borderId="5" xfId="0" applyNumberFormat="1" applyFont="1" applyBorder="1"/>
    <xf numFmtId="0" fontId="35" fillId="0" borderId="0" xfId="0" applyFont="1" applyAlignment="1">
      <alignment vertical="top" wrapText="1"/>
    </xf>
    <xf numFmtId="0" fontId="25" fillId="0" borderId="0" xfId="0" applyFont="1" applyAlignment="1">
      <alignment vertical="top" wrapText="1"/>
    </xf>
    <xf numFmtId="0" fontId="36" fillId="0" borderId="0" xfId="0" applyFont="1" applyAlignment="1">
      <alignment horizontal="center" vertical="top"/>
    </xf>
    <xf numFmtId="0" fontId="42" fillId="0" borderId="0" xfId="0" applyFont="1" applyAlignment="1">
      <alignment horizontal="right"/>
    </xf>
    <xf numFmtId="4" fontId="42" fillId="0" borderId="0" xfId="0" applyNumberFormat="1" applyFont="1" applyAlignment="1">
      <alignment horizontal="right"/>
    </xf>
    <xf numFmtId="0" fontId="42" fillId="0" borderId="0" xfId="0" applyFont="1" applyAlignment="1">
      <alignment horizontal="center"/>
    </xf>
    <xf numFmtId="4" fontId="25" fillId="0" borderId="0" xfId="0" applyNumberFormat="1" applyFont="1" applyAlignment="1">
      <alignment wrapText="1"/>
    </xf>
    <xf numFmtId="49" fontId="25" fillId="0" borderId="0" xfId="0" quotePrefix="1" applyNumberFormat="1" applyFont="1" applyAlignment="1" applyProtection="1">
      <alignment horizontal="left" vertical="top" wrapText="1"/>
      <protection locked="0"/>
    </xf>
    <xf numFmtId="16" fontId="25" fillId="0" borderId="0" xfId="0" applyNumberFormat="1" applyFont="1" applyAlignment="1">
      <alignment horizontal="right" vertical="top"/>
    </xf>
    <xf numFmtId="0" fontId="44" fillId="0" borderId="0" xfId="0" applyFont="1" applyAlignment="1">
      <alignment horizontal="center" vertical="top"/>
    </xf>
    <xf numFmtId="0" fontId="44" fillId="0" borderId="0" xfId="0" applyFont="1" applyAlignment="1">
      <alignment horizontal="left" vertical="top" wrapText="1"/>
    </xf>
    <xf numFmtId="0" fontId="44" fillId="0" borderId="0" xfId="0" applyFont="1" applyAlignment="1">
      <alignment horizontal="right" wrapText="1"/>
    </xf>
    <xf numFmtId="4" fontId="44" fillId="0" borderId="0" xfId="0" applyNumberFormat="1" applyFont="1" applyAlignment="1">
      <alignment horizontal="right" wrapText="1"/>
    </xf>
    <xf numFmtId="4" fontId="44" fillId="0" borderId="0" xfId="0" applyNumberFormat="1" applyFont="1"/>
    <xf numFmtId="0" fontId="50" fillId="0" borderId="0" xfId="0" applyFont="1" applyAlignment="1">
      <alignment horizontal="left" vertical="top" wrapText="1"/>
    </xf>
    <xf numFmtId="4" fontId="25" fillId="0" borderId="0" xfId="0" applyNumberFormat="1" applyFont="1" applyFill="1" applyAlignment="1">
      <alignment horizontal="right" wrapText="1"/>
    </xf>
    <xf numFmtId="0" fontId="25" fillId="0" borderId="0" xfId="0" applyFont="1" applyFill="1" applyAlignment="1">
      <alignment horizontal="left" vertical="top" wrapText="1"/>
    </xf>
    <xf numFmtId="0" fontId="29" fillId="0" borderId="0" xfId="0" applyFont="1" applyAlignment="1">
      <alignment horizontal="left" vertical="top" wrapText="1"/>
    </xf>
    <xf numFmtId="0" fontId="30" fillId="0" borderId="0" xfId="0" applyFont="1" applyAlignment="1">
      <alignment horizontal="left" vertical="top" wrapText="1"/>
    </xf>
    <xf numFmtId="0" fontId="31" fillId="0" borderId="0" xfId="0" applyFont="1" applyAlignment="1">
      <alignment horizontal="left" vertical="top" wrapText="1"/>
    </xf>
    <xf numFmtId="0" fontId="25" fillId="0" borderId="0" xfId="0" applyFont="1" applyFill="1" applyAlignment="1">
      <alignment horizontal="center" vertical="top"/>
    </xf>
    <xf numFmtId="0" fontId="43" fillId="0" borderId="0" xfId="0" applyFont="1" applyBorder="1" applyAlignment="1">
      <alignment horizontal="center" vertical="top"/>
    </xf>
    <xf numFmtId="0" fontId="43" fillId="0" borderId="0" xfId="0" applyFont="1" applyBorder="1" applyAlignment="1">
      <alignment horizontal="left" vertical="top" wrapText="1"/>
    </xf>
    <xf numFmtId="0" fontId="43" fillId="0" borderId="0" xfId="0" applyFont="1" applyBorder="1" applyAlignment="1">
      <alignment horizontal="right" wrapText="1"/>
    </xf>
    <xf numFmtId="4" fontId="43" fillId="0" borderId="0" xfId="0" applyNumberFormat="1" applyFont="1" applyBorder="1" applyAlignment="1">
      <alignment horizontal="right" wrapText="1"/>
    </xf>
    <xf numFmtId="4" fontId="43" fillId="0" borderId="0" xfId="0" applyNumberFormat="1" applyFont="1" applyBorder="1"/>
    <xf numFmtId="0" fontId="27" fillId="0" borderId="0" xfId="0" applyFont="1" applyFill="1" applyAlignment="1">
      <alignment horizontal="left" vertical="top" wrapText="1"/>
    </xf>
    <xf numFmtId="0" fontId="25" fillId="0" borderId="0" xfId="0" applyFont="1" applyFill="1" applyAlignment="1">
      <alignment horizontal="right" vertical="top"/>
    </xf>
    <xf numFmtId="49" fontId="25" fillId="0" borderId="0" xfId="0" quotePrefix="1" applyNumberFormat="1" applyFont="1" applyFill="1" applyAlignment="1" applyProtection="1">
      <alignment horizontal="left" vertical="top" wrapText="1"/>
      <protection locked="0"/>
    </xf>
    <xf numFmtId="0" fontId="25" fillId="0" borderId="0" xfId="0" applyFont="1" applyFill="1" applyAlignment="1">
      <alignment horizontal="right" wrapText="1"/>
    </xf>
    <xf numFmtId="4" fontId="42" fillId="0" borderId="0" xfId="0" applyNumberFormat="1" applyFont="1" applyFill="1"/>
    <xf numFmtId="0" fontId="25" fillId="0" borderId="0" xfId="0" applyFont="1" applyFill="1" applyAlignment="1">
      <alignment vertical="top" wrapText="1"/>
    </xf>
    <xf numFmtId="0" fontId="25" fillId="0" borderId="0" xfId="0" applyFont="1" applyFill="1"/>
    <xf numFmtId="49" fontId="27" fillId="0" borderId="0" xfId="0" quotePrefix="1" applyNumberFormat="1" applyFont="1" applyFill="1" applyAlignment="1" applyProtection="1">
      <alignment horizontal="left" vertical="top" wrapText="1"/>
      <protection locked="0"/>
    </xf>
    <xf numFmtId="0" fontId="24" fillId="0" borderId="0" xfId="0" applyFont="1" applyFill="1" applyAlignment="1">
      <alignment horizontal="left" vertical="top" wrapText="1"/>
    </xf>
  </cellXfs>
  <cellStyles count="154">
    <cellStyle name="Accent1 - 20%" xfId="1" xr:uid="{00000000-0005-0000-0000-000000000000}"/>
    <cellStyle name="Accent1 - 40%" xfId="2" xr:uid="{00000000-0005-0000-0000-000001000000}"/>
    <cellStyle name="Accent1 - 60%" xfId="3" xr:uid="{00000000-0005-0000-0000-000002000000}"/>
    <cellStyle name="Accent1 2" xfId="4" xr:uid="{00000000-0005-0000-0000-000003000000}"/>
    <cellStyle name="Accent1 3" xfId="5" xr:uid="{00000000-0005-0000-0000-000004000000}"/>
    <cellStyle name="Accent2 - 20%" xfId="6" xr:uid="{00000000-0005-0000-0000-000005000000}"/>
    <cellStyle name="Accent2 - 40%" xfId="7" xr:uid="{00000000-0005-0000-0000-000006000000}"/>
    <cellStyle name="Accent2 - 60%" xfId="8" xr:uid="{00000000-0005-0000-0000-000007000000}"/>
    <cellStyle name="Accent2 2" xfId="9" xr:uid="{00000000-0005-0000-0000-000008000000}"/>
    <cellStyle name="Accent2 3" xfId="10" xr:uid="{00000000-0005-0000-0000-000009000000}"/>
    <cellStyle name="Accent3 - 20%" xfId="11" xr:uid="{00000000-0005-0000-0000-00000A000000}"/>
    <cellStyle name="Accent3 - 40%" xfId="12" xr:uid="{00000000-0005-0000-0000-00000B000000}"/>
    <cellStyle name="Accent3 - 60%" xfId="13" xr:uid="{00000000-0005-0000-0000-00000C000000}"/>
    <cellStyle name="Accent3 2" xfId="14" xr:uid="{00000000-0005-0000-0000-00000D000000}"/>
    <cellStyle name="Accent3 3" xfId="15" xr:uid="{00000000-0005-0000-0000-00000E000000}"/>
    <cellStyle name="Accent4 - 20%" xfId="16" xr:uid="{00000000-0005-0000-0000-00000F000000}"/>
    <cellStyle name="Accent4 - 40%" xfId="17" xr:uid="{00000000-0005-0000-0000-000010000000}"/>
    <cellStyle name="Accent4 - 60%" xfId="18" xr:uid="{00000000-0005-0000-0000-000011000000}"/>
    <cellStyle name="Accent4 2" xfId="19" xr:uid="{00000000-0005-0000-0000-000012000000}"/>
    <cellStyle name="Accent4 3" xfId="20" xr:uid="{00000000-0005-0000-0000-000013000000}"/>
    <cellStyle name="Accent5 - 20%" xfId="21" xr:uid="{00000000-0005-0000-0000-000014000000}"/>
    <cellStyle name="Accent5 - 40%" xfId="22" xr:uid="{00000000-0005-0000-0000-000015000000}"/>
    <cellStyle name="Accent5 - 60%" xfId="23" xr:uid="{00000000-0005-0000-0000-000016000000}"/>
    <cellStyle name="Accent5 2" xfId="24" xr:uid="{00000000-0005-0000-0000-000017000000}"/>
    <cellStyle name="Accent5 3" xfId="25" xr:uid="{00000000-0005-0000-0000-000018000000}"/>
    <cellStyle name="Accent6 - 20%" xfId="26" xr:uid="{00000000-0005-0000-0000-000019000000}"/>
    <cellStyle name="Accent6 - 40%" xfId="27" xr:uid="{00000000-0005-0000-0000-00001A000000}"/>
    <cellStyle name="Accent6 - 60%" xfId="28" xr:uid="{00000000-0005-0000-0000-00001B000000}"/>
    <cellStyle name="Accent6 2" xfId="29" xr:uid="{00000000-0005-0000-0000-00001C000000}"/>
    <cellStyle name="Accent6 3" xfId="30" xr:uid="{00000000-0005-0000-0000-00001D000000}"/>
    <cellStyle name="Bad 2" xfId="31" xr:uid="{00000000-0005-0000-0000-00001E000000}"/>
    <cellStyle name="Bad 3" xfId="32" xr:uid="{00000000-0005-0000-0000-00001F000000}"/>
    <cellStyle name="Calculation 2" xfId="33" xr:uid="{00000000-0005-0000-0000-000020000000}"/>
    <cellStyle name="Calculation 3" xfId="34" xr:uid="{00000000-0005-0000-0000-000021000000}"/>
    <cellStyle name="Check Cell 2" xfId="35" xr:uid="{00000000-0005-0000-0000-000022000000}"/>
    <cellStyle name="Check Cell 3" xfId="36" xr:uid="{00000000-0005-0000-0000-000023000000}"/>
    <cellStyle name="Comma 2" xfId="37" xr:uid="{00000000-0005-0000-0000-000024000000}"/>
    <cellStyle name="Comma 2 10" xfId="38" xr:uid="{00000000-0005-0000-0000-000025000000}"/>
    <cellStyle name="Comma 2 11" xfId="39" xr:uid="{00000000-0005-0000-0000-000026000000}"/>
    <cellStyle name="Comma 2 2" xfId="40" xr:uid="{00000000-0005-0000-0000-000027000000}"/>
    <cellStyle name="Comma 2 3" xfId="41" xr:uid="{00000000-0005-0000-0000-000028000000}"/>
    <cellStyle name="Comma 2 4" xfId="42" xr:uid="{00000000-0005-0000-0000-000029000000}"/>
    <cellStyle name="Comma 2 5" xfId="43" xr:uid="{00000000-0005-0000-0000-00002A000000}"/>
    <cellStyle name="Comma 2 6" xfId="44" xr:uid="{00000000-0005-0000-0000-00002B000000}"/>
    <cellStyle name="Comma 2 7" xfId="45" xr:uid="{00000000-0005-0000-0000-00002C000000}"/>
    <cellStyle name="Comma 2 8" xfId="46" xr:uid="{00000000-0005-0000-0000-00002D000000}"/>
    <cellStyle name="Comma 2 9" xfId="47" xr:uid="{00000000-0005-0000-0000-00002E000000}"/>
    <cellStyle name="Comma 3" xfId="48" xr:uid="{00000000-0005-0000-0000-00002F000000}"/>
    <cellStyle name="Comma 5" xfId="49" xr:uid="{00000000-0005-0000-0000-000030000000}"/>
    <cellStyle name="Currency 2" xfId="50" xr:uid="{00000000-0005-0000-0000-000031000000}"/>
    <cellStyle name="Currency 3" xfId="51" xr:uid="{00000000-0005-0000-0000-000032000000}"/>
    <cellStyle name="Emphasis 1" xfId="52" xr:uid="{00000000-0005-0000-0000-000033000000}"/>
    <cellStyle name="Emphasis 2" xfId="53" xr:uid="{00000000-0005-0000-0000-000034000000}"/>
    <cellStyle name="Emphasis 3" xfId="54" xr:uid="{00000000-0005-0000-0000-000035000000}"/>
    <cellStyle name="Excel Built-in Normal" xfId="55" xr:uid="{00000000-0005-0000-0000-000036000000}"/>
    <cellStyle name="Good 2" xfId="56" xr:uid="{00000000-0005-0000-0000-000037000000}"/>
    <cellStyle name="Good 3" xfId="57" xr:uid="{00000000-0005-0000-0000-000038000000}"/>
    <cellStyle name="Input 2" xfId="58" xr:uid="{00000000-0005-0000-0000-000039000000}"/>
    <cellStyle name="Input 3" xfId="59" xr:uid="{00000000-0005-0000-0000-00003A000000}"/>
    <cellStyle name="kolona A" xfId="60" xr:uid="{00000000-0005-0000-0000-00003B000000}"/>
    <cellStyle name="Neutral 2" xfId="61" xr:uid="{00000000-0005-0000-0000-00003C000000}"/>
    <cellStyle name="Neutral 3" xfId="62" xr:uid="{00000000-0005-0000-0000-00003D000000}"/>
    <cellStyle name="Normal" xfId="0" builtinId="0"/>
    <cellStyle name="Normal 10" xfId="63" xr:uid="{00000000-0005-0000-0000-00003F000000}"/>
    <cellStyle name="Normal 10 2" xfId="64" xr:uid="{00000000-0005-0000-0000-000040000000}"/>
    <cellStyle name="Normal 11" xfId="65" xr:uid="{00000000-0005-0000-0000-000041000000}"/>
    <cellStyle name="Normal 12" xfId="66" xr:uid="{00000000-0005-0000-0000-000042000000}"/>
    <cellStyle name="Normal 13" xfId="67" xr:uid="{00000000-0005-0000-0000-000043000000}"/>
    <cellStyle name="Normal 2" xfId="68" xr:uid="{00000000-0005-0000-0000-000044000000}"/>
    <cellStyle name="Normal 2 10" xfId="69" xr:uid="{00000000-0005-0000-0000-000045000000}"/>
    <cellStyle name="Normal 2 11" xfId="70" xr:uid="{00000000-0005-0000-0000-000046000000}"/>
    <cellStyle name="Normal 2 12" xfId="71" xr:uid="{00000000-0005-0000-0000-000047000000}"/>
    <cellStyle name="Normal 2 13" xfId="72" xr:uid="{00000000-0005-0000-0000-000048000000}"/>
    <cellStyle name="Normal 2 14" xfId="73" xr:uid="{00000000-0005-0000-0000-000049000000}"/>
    <cellStyle name="Normal 2 15" xfId="74" xr:uid="{00000000-0005-0000-0000-00004A000000}"/>
    <cellStyle name="Normal 2 16" xfId="75" xr:uid="{00000000-0005-0000-0000-00004B000000}"/>
    <cellStyle name="Normal 2 17" xfId="76" xr:uid="{00000000-0005-0000-0000-00004C000000}"/>
    <cellStyle name="Normal 2 18" xfId="77" xr:uid="{00000000-0005-0000-0000-00004D000000}"/>
    <cellStyle name="Normal 2 19" xfId="78" xr:uid="{00000000-0005-0000-0000-00004E000000}"/>
    <cellStyle name="Normal 2 2" xfId="79" xr:uid="{00000000-0005-0000-0000-00004F000000}"/>
    <cellStyle name="Normal 2 2 3" xfId="80" xr:uid="{00000000-0005-0000-0000-000050000000}"/>
    <cellStyle name="Normal 2 20" xfId="81" xr:uid="{00000000-0005-0000-0000-000051000000}"/>
    <cellStyle name="Normal 2 21" xfId="82" xr:uid="{00000000-0005-0000-0000-000052000000}"/>
    <cellStyle name="Normal 2 22" xfId="83" xr:uid="{00000000-0005-0000-0000-000053000000}"/>
    <cellStyle name="Normal 2 23" xfId="84" xr:uid="{00000000-0005-0000-0000-000054000000}"/>
    <cellStyle name="Normal 2 24" xfId="85" xr:uid="{00000000-0005-0000-0000-000055000000}"/>
    <cellStyle name="Normal 2 3" xfId="86" xr:uid="{00000000-0005-0000-0000-000056000000}"/>
    <cellStyle name="Normal 2 4" xfId="87" xr:uid="{00000000-0005-0000-0000-000057000000}"/>
    <cellStyle name="Normal 2 5" xfId="88" xr:uid="{00000000-0005-0000-0000-000058000000}"/>
    <cellStyle name="Normal 2 6" xfId="89" xr:uid="{00000000-0005-0000-0000-000059000000}"/>
    <cellStyle name="Normal 2 7" xfId="90" xr:uid="{00000000-0005-0000-0000-00005A000000}"/>
    <cellStyle name="Normal 2 8" xfId="91" xr:uid="{00000000-0005-0000-0000-00005B000000}"/>
    <cellStyle name="Normal 2 9" xfId="92" xr:uid="{00000000-0005-0000-0000-00005C000000}"/>
    <cellStyle name="Normal 21" xfId="93" xr:uid="{00000000-0005-0000-0000-00005D000000}"/>
    <cellStyle name="Normal 3" xfId="94" xr:uid="{00000000-0005-0000-0000-00005E000000}"/>
    <cellStyle name="Normal 3 10" xfId="95" xr:uid="{00000000-0005-0000-0000-00005F000000}"/>
    <cellStyle name="Normal 3 11" xfId="96" xr:uid="{00000000-0005-0000-0000-000060000000}"/>
    <cellStyle name="Normal 3 12" xfId="97" xr:uid="{00000000-0005-0000-0000-000061000000}"/>
    <cellStyle name="Normal 3 13" xfId="98" xr:uid="{00000000-0005-0000-0000-000062000000}"/>
    <cellStyle name="Normal 3 14" xfId="99" xr:uid="{00000000-0005-0000-0000-000063000000}"/>
    <cellStyle name="Normal 3 2" xfId="100" xr:uid="{00000000-0005-0000-0000-000064000000}"/>
    <cellStyle name="Normal 3 3" xfId="101" xr:uid="{00000000-0005-0000-0000-000065000000}"/>
    <cellStyle name="Normal 3 4" xfId="102" xr:uid="{00000000-0005-0000-0000-000066000000}"/>
    <cellStyle name="Normal 3 5" xfId="103" xr:uid="{00000000-0005-0000-0000-000067000000}"/>
    <cellStyle name="Normal 3 6" xfId="104" xr:uid="{00000000-0005-0000-0000-000068000000}"/>
    <cellStyle name="Normal 3 7" xfId="105" xr:uid="{00000000-0005-0000-0000-000069000000}"/>
    <cellStyle name="Normal 3 8" xfId="106" xr:uid="{00000000-0005-0000-0000-00006A000000}"/>
    <cellStyle name="Normal 3 9" xfId="107" xr:uid="{00000000-0005-0000-0000-00006B000000}"/>
    <cellStyle name="Normal 34" xfId="108" xr:uid="{00000000-0005-0000-0000-00006C000000}"/>
    <cellStyle name="Normal 39" xfId="109" xr:uid="{00000000-0005-0000-0000-00006D000000}"/>
    <cellStyle name="Normal 4" xfId="110" xr:uid="{00000000-0005-0000-0000-00006E000000}"/>
    <cellStyle name="Normal 4 10" xfId="111" xr:uid="{00000000-0005-0000-0000-00006F000000}"/>
    <cellStyle name="Normal 4 2" xfId="153" xr:uid="{00000000-0005-0000-0000-000070000000}"/>
    <cellStyle name="Normal 5" xfId="112" xr:uid="{00000000-0005-0000-0000-000071000000}"/>
    <cellStyle name="Normal 5 10" xfId="113" xr:uid="{00000000-0005-0000-0000-000072000000}"/>
    <cellStyle name="Normal 5 11" xfId="114" xr:uid="{00000000-0005-0000-0000-000073000000}"/>
    <cellStyle name="Normal 5 12" xfId="115" xr:uid="{00000000-0005-0000-0000-000074000000}"/>
    <cellStyle name="Normal 5 13" xfId="116" xr:uid="{00000000-0005-0000-0000-000075000000}"/>
    <cellStyle name="Normal 5 14" xfId="117" xr:uid="{00000000-0005-0000-0000-000076000000}"/>
    <cellStyle name="Normal 5 15" xfId="118" xr:uid="{00000000-0005-0000-0000-000077000000}"/>
    <cellStyle name="Normal 5 2" xfId="119" xr:uid="{00000000-0005-0000-0000-000078000000}"/>
    <cellStyle name="Normal 5 3" xfId="120" xr:uid="{00000000-0005-0000-0000-000079000000}"/>
    <cellStyle name="Normal 5 4" xfId="121" xr:uid="{00000000-0005-0000-0000-00007A000000}"/>
    <cellStyle name="Normal 5 47" xfId="122" xr:uid="{00000000-0005-0000-0000-00007B000000}"/>
    <cellStyle name="Normal 5 5" xfId="123" xr:uid="{00000000-0005-0000-0000-00007C000000}"/>
    <cellStyle name="Normal 5 6" xfId="124" xr:uid="{00000000-0005-0000-0000-00007D000000}"/>
    <cellStyle name="Normal 5 66" xfId="125" xr:uid="{00000000-0005-0000-0000-00007E000000}"/>
    <cellStyle name="Normal 5 7" xfId="126" xr:uid="{00000000-0005-0000-0000-00007F000000}"/>
    <cellStyle name="Normal 5 8" xfId="127" xr:uid="{00000000-0005-0000-0000-000080000000}"/>
    <cellStyle name="Normal 5 9" xfId="128" xr:uid="{00000000-0005-0000-0000-000081000000}"/>
    <cellStyle name="Normal 6" xfId="129" xr:uid="{00000000-0005-0000-0000-000082000000}"/>
    <cellStyle name="Normal 7" xfId="130" xr:uid="{00000000-0005-0000-0000-000083000000}"/>
    <cellStyle name="Normal 8" xfId="131" xr:uid="{00000000-0005-0000-0000-000084000000}"/>
    <cellStyle name="Normal 9" xfId="132" xr:uid="{00000000-0005-0000-0000-000085000000}"/>
    <cellStyle name="Normal 9 2" xfId="133" xr:uid="{00000000-0005-0000-0000-000086000000}"/>
    <cellStyle name="Normalno 12 2" xfId="134" xr:uid="{00000000-0005-0000-0000-000087000000}"/>
    <cellStyle name="Normalno 2 2 3" xfId="135" xr:uid="{00000000-0005-0000-0000-000088000000}"/>
    <cellStyle name="Normalno 2 3" xfId="136" xr:uid="{00000000-0005-0000-0000-000089000000}"/>
    <cellStyle name="Normalno 2 4" xfId="137" xr:uid="{00000000-0005-0000-0000-00008A000000}"/>
    <cellStyle name="Normalno 3 4 2" xfId="138" xr:uid="{00000000-0005-0000-0000-00008B000000}"/>
    <cellStyle name="Normalno 4" xfId="152" xr:uid="{00000000-0005-0000-0000-00008C000000}"/>
    <cellStyle name="Note 2" xfId="139" xr:uid="{00000000-0005-0000-0000-00008D000000}"/>
    <cellStyle name="Note 2 2" xfId="140" xr:uid="{00000000-0005-0000-0000-00008E000000}"/>
    <cellStyle name="Note 2 3" xfId="141" xr:uid="{00000000-0005-0000-0000-00008F000000}"/>
    <cellStyle name="Note 2 4" xfId="142" xr:uid="{00000000-0005-0000-0000-000090000000}"/>
    <cellStyle name="Note 2 5" xfId="143" xr:uid="{00000000-0005-0000-0000-000091000000}"/>
    <cellStyle name="Note 2 6" xfId="144" xr:uid="{00000000-0005-0000-0000-000092000000}"/>
    <cellStyle name="Note 2 7" xfId="145" xr:uid="{00000000-0005-0000-0000-000093000000}"/>
    <cellStyle name="Note 3" xfId="146" xr:uid="{00000000-0005-0000-0000-000094000000}"/>
    <cellStyle name="Obično_List1_1" xfId="147" xr:uid="{00000000-0005-0000-0000-000095000000}"/>
    <cellStyle name="Output 2" xfId="148" xr:uid="{00000000-0005-0000-0000-000096000000}"/>
    <cellStyle name="Output 3" xfId="149" xr:uid="{00000000-0005-0000-0000-000097000000}"/>
    <cellStyle name="Sheet Title" xfId="150" xr:uid="{00000000-0005-0000-0000-000098000000}"/>
    <cellStyle name="Stil 1" xfId="151" xr:uid="{00000000-0005-0000-0000-000099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66B38D"/>
      <rgbColor rgb="00FF4040"/>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66D9D9"/>
      <rgbColor rgb="00CCFFFF"/>
      <rgbColor rgb="00CCFFCC"/>
      <rgbColor rgb="00FFFF99"/>
      <rgbColor rgb="0099CCFF"/>
      <rgbColor rgb="00FF99CC"/>
      <rgbColor rgb="00CC99FF"/>
      <rgbColor rgb="00FFCC99"/>
      <rgbColor rgb="006666FF"/>
      <rgbColor rgb="0033CCCC"/>
      <rgbColor rgb="0099CC00"/>
      <rgbColor rgb="00FFCC00"/>
      <rgbColor rgb="00FF9900"/>
      <rgbColor rgb="00FF6600"/>
      <rgbColor rgb="00666699"/>
      <rgbColor rgb="00969696"/>
      <rgbColor rgb="00003366"/>
      <rgbColor rgb="00339966"/>
      <rgbColor rgb="00003300"/>
      <rgbColor rgb="00333300"/>
      <rgbColor rgb="00993300"/>
      <rgbColor rgb="00FF3333"/>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3</xdr:col>
      <xdr:colOff>0</xdr:colOff>
      <xdr:row>83</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083300" y="1352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3</xdr:col>
      <xdr:colOff>0</xdr:colOff>
      <xdr:row>83</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083300" y="1352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3</xdr:col>
      <xdr:colOff>0</xdr:colOff>
      <xdr:row>83</xdr:row>
      <xdr:rowOff>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083300" y="1352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3</xdr:col>
      <xdr:colOff>0</xdr:colOff>
      <xdr:row>83</xdr:row>
      <xdr:rowOff>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83300" y="1352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3</xdr:col>
      <xdr:colOff>0</xdr:colOff>
      <xdr:row>83</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083300" y="1352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19050</xdr:colOff>
      <xdr:row>2</xdr:row>
      <xdr:rowOff>0</xdr:rowOff>
    </xdr:from>
    <xdr:ext cx="18325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1270</xdr:colOff>
      <xdr:row>2</xdr:row>
      <xdr:rowOff>0</xdr:rowOff>
    </xdr:from>
    <xdr:ext cx="201118" cy="280541"/>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5087620" y="317500"/>
          <a:ext cx="194833" cy="2795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1270</xdr:colOff>
      <xdr:row>2</xdr:row>
      <xdr:rowOff>0</xdr:rowOff>
    </xdr:from>
    <xdr:ext cx="201118" cy="280541"/>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5087620" y="317500"/>
          <a:ext cx="194833" cy="2795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561340</xdr:colOff>
      <xdr:row>2</xdr:row>
      <xdr:rowOff>0</xdr:rowOff>
    </xdr:from>
    <xdr:ext cx="208270" cy="271523"/>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5082540" y="317500"/>
          <a:ext cx="194833" cy="2715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561340</xdr:colOff>
      <xdr:row>2</xdr:row>
      <xdr:rowOff>0</xdr:rowOff>
    </xdr:from>
    <xdr:ext cx="208270" cy="271523"/>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082540" y="317500"/>
          <a:ext cx="194833" cy="2715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633730</xdr:colOff>
      <xdr:row>2</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085080" y="31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633730</xdr:colOff>
      <xdr:row>2</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085080" y="31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19050</xdr:colOff>
      <xdr:row>2</xdr:row>
      <xdr:rowOff>0</xdr:rowOff>
    </xdr:from>
    <xdr:ext cx="183253"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5097780" y="3175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1270</xdr:colOff>
      <xdr:row>2</xdr:row>
      <xdr:rowOff>0</xdr:rowOff>
    </xdr:from>
    <xdr:ext cx="199396" cy="284604"/>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5087620" y="317500"/>
          <a:ext cx="192964" cy="2836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1270</xdr:colOff>
      <xdr:row>2</xdr:row>
      <xdr:rowOff>0</xdr:rowOff>
    </xdr:from>
    <xdr:ext cx="199396" cy="284604"/>
    <xdr:sp macro="" textlink="">
      <xdr:nvSpPr>
        <xdr:cNvPr id="59" name="TextBox 58">
          <a:extLst>
            <a:ext uri="{FF2B5EF4-FFF2-40B4-BE49-F238E27FC236}">
              <a16:creationId xmlns:a16="http://schemas.microsoft.com/office/drawing/2014/main" id="{00000000-0008-0000-0100-00003B000000}"/>
            </a:ext>
          </a:extLst>
        </xdr:cNvPr>
        <xdr:cNvSpPr txBox="1"/>
      </xdr:nvSpPr>
      <xdr:spPr>
        <a:xfrm>
          <a:off x="5087620" y="317500"/>
          <a:ext cx="192964" cy="2836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1270</xdr:colOff>
      <xdr:row>2</xdr:row>
      <xdr:rowOff>0</xdr:rowOff>
    </xdr:from>
    <xdr:ext cx="199396" cy="284604"/>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5087620" y="317500"/>
          <a:ext cx="192964" cy="2836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1270</xdr:colOff>
      <xdr:row>2</xdr:row>
      <xdr:rowOff>0</xdr:rowOff>
    </xdr:from>
    <xdr:ext cx="199396" cy="284604"/>
    <xdr:sp macro="" textlink="">
      <xdr:nvSpPr>
        <xdr:cNvPr id="61" name="TextBox 60">
          <a:extLst>
            <a:ext uri="{FF2B5EF4-FFF2-40B4-BE49-F238E27FC236}">
              <a16:creationId xmlns:a16="http://schemas.microsoft.com/office/drawing/2014/main" id="{00000000-0008-0000-0100-00003D000000}"/>
            </a:ext>
          </a:extLst>
        </xdr:cNvPr>
        <xdr:cNvSpPr txBox="1"/>
      </xdr:nvSpPr>
      <xdr:spPr>
        <a:xfrm>
          <a:off x="5087620" y="317500"/>
          <a:ext cx="192964" cy="2836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3810</xdr:colOff>
      <xdr:row>65</xdr:row>
      <xdr:rowOff>0</xdr:rowOff>
    </xdr:from>
    <xdr:ext cx="191101" cy="264899"/>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295477" y="18265422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65</xdr:row>
      <xdr:rowOff>0</xdr:rowOff>
    </xdr:from>
    <xdr:ext cx="191101" cy="26489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5295477" y="18265422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5295477" y="1928212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618490</xdr:colOff>
      <xdr:row>90</xdr:row>
      <xdr:rowOff>0</xdr:rowOff>
    </xdr:from>
    <xdr:ext cx="188548" cy="264899"/>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292090" y="27802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618490</xdr:colOff>
      <xdr:row>90</xdr:row>
      <xdr:rowOff>0</xdr:rowOff>
    </xdr:from>
    <xdr:ext cx="188548" cy="264899"/>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5292090" y="27802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618490</xdr:colOff>
      <xdr:row>90</xdr:row>
      <xdr:rowOff>0</xdr:rowOff>
    </xdr:from>
    <xdr:ext cx="188548" cy="264899"/>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5292090" y="27934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618490</xdr:colOff>
      <xdr:row>90</xdr:row>
      <xdr:rowOff>0</xdr:rowOff>
    </xdr:from>
    <xdr:ext cx="188548" cy="264899"/>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5292090" y="27934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5295477" y="21990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5295477" y="2194489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618490</xdr:colOff>
      <xdr:row>90</xdr:row>
      <xdr:rowOff>0</xdr:rowOff>
    </xdr:from>
    <xdr:ext cx="188548" cy="271522"/>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5228590" y="3064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618490</xdr:colOff>
      <xdr:row>90</xdr:row>
      <xdr:rowOff>0</xdr:rowOff>
    </xdr:from>
    <xdr:ext cx="188548" cy="271522"/>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5228590" y="3064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618490</xdr:colOff>
      <xdr:row>90</xdr:row>
      <xdr:rowOff>0</xdr:rowOff>
    </xdr:from>
    <xdr:ext cx="188548" cy="271522"/>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5228590" y="3064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618490</xdr:colOff>
      <xdr:row>90</xdr:row>
      <xdr:rowOff>0</xdr:rowOff>
    </xdr:from>
    <xdr:ext cx="188548" cy="271522"/>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5228590" y="3064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5295477" y="19750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5295477" y="19750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5295477" y="19750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90</xdr:row>
      <xdr:rowOff>0</xdr:rowOff>
    </xdr:from>
    <xdr:ext cx="191101" cy="264899"/>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5295477" y="19750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617220</xdr:colOff>
      <xdr:row>90</xdr:row>
      <xdr:rowOff>0</xdr:rowOff>
    </xdr:from>
    <xdr:ext cx="186739" cy="269918"/>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5107940" y="327522840"/>
          <a:ext cx="192763" cy="3084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617220</xdr:colOff>
      <xdr:row>90</xdr:row>
      <xdr:rowOff>0</xdr:rowOff>
    </xdr:from>
    <xdr:ext cx="186739" cy="269918"/>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5107940" y="327522840"/>
          <a:ext cx="192763" cy="3084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617220</xdr:colOff>
      <xdr:row>90</xdr:row>
      <xdr:rowOff>0</xdr:rowOff>
    </xdr:from>
    <xdr:ext cx="186739" cy="269918"/>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5107940" y="327522840"/>
          <a:ext cx="192763" cy="3084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617220</xdr:colOff>
      <xdr:row>90</xdr:row>
      <xdr:rowOff>0</xdr:rowOff>
    </xdr:from>
    <xdr:ext cx="186739" cy="269918"/>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5107940" y="327522840"/>
          <a:ext cx="192763" cy="3084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52997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626110</xdr:colOff>
      <xdr:row>90</xdr:row>
      <xdr:rowOff>0</xdr:rowOff>
    </xdr:from>
    <xdr:ext cx="184731" cy="264560"/>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52743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626110</xdr:colOff>
      <xdr:row>90</xdr:row>
      <xdr:rowOff>0</xdr:rowOff>
    </xdr:from>
    <xdr:ext cx="184731" cy="264560"/>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52743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626110</xdr:colOff>
      <xdr:row>90</xdr:row>
      <xdr:rowOff>0</xdr:rowOff>
    </xdr:from>
    <xdr:ext cx="184731"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52743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626110</xdr:colOff>
      <xdr:row>90</xdr:row>
      <xdr:rowOff>0</xdr:rowOff>
    </xdr:from>
    <xdr:ext cx="184731" cy="264560"/>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5274310" y="4549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899"/>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5294207" y="1762266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899"/>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5294207" y="1762266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899"/>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5294207" y="1762266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899"/>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5294207" y="1762266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5280660" y="27991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029"/>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5266055" y="280498550"/>
          <a:ext cx="191040" cy="26802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029"/>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5266055" y="280498550"/>
          <a:ext cx="191040" cy="26802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029"/>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5266055" y="280498550"/>
          <a:ext cx="191040" cy="26802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029"/>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5266055" y="280498550"/>
          <a:ext cx="191040" cy="26802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8401"/>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5266690" y="280498550"/>
          <a:ext cx="190889" cy="26840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8401"/>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5266690" y="280498550"/>
          <a:ext cx="190889" cy="26840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8401"/>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5266690" y="280498550"/>
          <a:ext cx="190889" cy="26840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8401"/>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5266690" y="280498550"/>
          <a:ext cx="190889" cy="26840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5244465" y="2804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5244465" y="2804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5244465" y="2804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5244465" y="2804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304"/>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5266055" y="280498550"/>
          <a:ext cx="191040" cy="2683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304"/>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5266055" y="280498550"/>
          <a:ext cx="191040" cy="2683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304"/>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5266055" y="280498550"/>
          <a:ext cx="191040" cy="2683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304"/>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5266055" y="280498550"/>
          <a:ext cx="191040" cy="2683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560"/>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5266690" y="28049855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560"/>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5266690" y="28049855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560"/>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5266690" y="28049855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560"/>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5266690" y="28049855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526669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526669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526669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526669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50" name="TextBox 149">
          <a:extLst>
            <a:ext uri="{FF2B5EF4-FFF2-40B4-BE49-F238E27FC236}">
              <a16:creationId xmlns:a16="http://schemas.microsoft.com/office/drawing/2014/main" id="{00000000-0008-0000-0200-000096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5280660" y="2803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029"/>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5266055" y="280498550"/>
          <a:ext cx="191040" cy="26802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029"/>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5266055" y="280498550"/>
          <a:ext cx="191040" cy="26802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029"/>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5266055" y="280498550"/>
          <a:ext cx="191040" cy="26802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029"/>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5266055" y="280498550"/>
          <a:ext cx="191040" cy="26802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59" name="TextBox 158">
          <a:extLst>
            <a:ext uri="{FF2B5EF4-FFF2-40B4-BE49-F238E27FC236}">
              <a16:creationId xmlns:a16="http://schemas.microsoft.com/office/drawing/2014/main" id="{00000000-0008-0000-0200-00009F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0" name="TextBox 159">
          <a:extLst>
            <a:ext uri="{FF2B5EF4-FFF2-40B4-BE49-F238E27FC236}">
              <a16:creationId xmlns:a16="http://schemas.microsoft.com/office/drawing/2014/main" id="{00000000-0008-0000-0200-0000A0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1" name="TextBox 160">
          <a:extLst>
            <a:ext uri="{FF2B5EF4-FFF2-40B4-BE49-F238E27FC236}">
              <a16:creationId xmlns:a16="http://schemas.microsoft.com/office/drawing/2014/main" id="{00000000-0008-0000-0200-0000A1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7" name="TextBox 166">
          <a:extLst>
            <a:ext uri="{FF2B5EF4-FFF2-40B4-BE49-F238E27FC236}">
              <a16:creationId xmlns:a16="http://schemas.microsoft.com/office/drawing/2014/main" id="{00000000-0008-0000-0200-0000A7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8" name="TextBox 167">
          <a:extLst>
            <a:ext uri="{FF2B5EF4-FFF2-40B4-BE49-F238E27FC236}">
              <a16:creationId xmlns:a16="http://schemas.microsoft.com/office/drawing/2014/main" id="{00000000-0008-0000-0200-0000A8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171" name="TextBox 170">
          <a:extLst>
            <a:ext uri="{FF2B5EF4-FFF2-40B4-BE49-F238E27FC236}">
              <a16:creationId xmlns:a16="http://schemas.microsoft.com/office/drawing/2014/main" id="{00000000-0008-0000-0200-0000AB000000}"/>
            </a:ext>
          </a:extLst>
        </xdr:cNvPr>
        <xdr:cNvSpPr txBox="1"/>
      </xdr:nvSpPr>
      <xdr:spPr>
        <a:xfrm>
          <a:off x="5280660" y="28049855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75" name="TextBox 174">
          <a:extLst>
            <a:ext uri="{FF2B5EF4-FFF2-40B4-BE49-F238E27FC236}">
              <a16:creationId xmlns:a16="http://schemas.microsoft.com/office/drawing/2014/main" id="{00000000-0008-0000-0200-0000AF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176" name="TextBox 175">
          <a:extLst>
            <a:ext uri="{FF2B5EF4-FFF2-40B4-BE49-F238E27FC236}">
              <a16:creationId xmlns:a16="http://schemas.microsoft.com/office/drawing/2014/main" id="{00000000-0008-0000-0200-0000B0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177" name="TextBox 176">
          <a:extLst>
            <a:ext uri="{FF2B5EF4-FFF2-40B4-BE49-F238E27FC236}">
              <a16:creationId xmlns:a16="http://schemas.microsoft.com/office/drawing/2014/main" id="{00000000-0008-0000-0200-0000B1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178" name="TextBox 177">
          <a:extLst>
            <a:ext uri="{FF2B5EF4-FFF2-40B4-BE49-F238E27FC236}">
              <a16:creationId xmlns:a16="http://schemas.microsoft.com/office/drawing/2014/main" id="{00000000-0008-0000-0200-0000B2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179" name="TextBox 178">
          <a:extLst>
            <a:ext uri="{FF2B5EF4-FFF2-40B4-BE49-F238E27FC236}">
              <a16:creationId xmlns:a16="http://schemas.microsoft.com/office/drawing/2014/main" id="{00000000-0008-0000-0200-0000B3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0" name="TextBox 179">
          <a:extLst>
            <a:ext uri="{FF2B5EF4-FFF2-40B4-BE49-F238E27FC236}">
              <a16:creationId xmlns:a16="http://schemas.microsoft.com/office/drawing/2014/main" id="{00000000-0008-0000-0200-0000B4000000}"/>
            </a:ext>
          </a:extLst>
        </xdr:cNvPr>
        <xdr:cNvSpPr txBox="1"/>
      </xdr:nvSpPr>
      <xdr:spPr>
        <a:xfrm>
          <a:off x="5280660" y="2853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1" name="TextBox 180">
          <a:extLst>
            <a:ext uri="{FF2B5EF4-FFF2-40B4-BE49-F238E27FC236}">
              <a16:creationId xmlns:a16="http://schemas.microsoft.com/office/drawing/2014/main" id="{00000000-0008-0000-0200-0000B5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2" name="TextBox 181">
          <a:extLst>
            <a:ext uri="{FF2B5EF4-FFF2-40B4-BE49-F238E27FC236}">
              <a16:creationId xmlns:a16="http://schemas.microsoft.com/office/drawing/2014/main" id="{00000000-0008-0000-0200-0000B6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3" name="TextBox 182">
          <a:extLst>
            <a:ext uri="{FF2B5EF4-FFF2-40B4-BE49-F238E27FC236}">
              <a16:creationId xmlns:a16="http://schemas.microsoft.com/office/drawing/2014/main" id="{00000000-0008-0000-0200-0000B7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4" name="TextBox 183">
          <a:extLst>
            <a:ext uri="{FF2B5EF4-FFF2-40B4-BE49-F238E27FC236}">
              <a16:creationId xmlns:a16="http://schemas.microsoft.com/office/drawing/2014/main" id="{00000000-0008-0000-0200-0000B8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5" name="TextBox 184">
          <a:extLst>
            <a:ext uri="{FF2B5EF4-FFF2-40B4-BE49-F238E27FC236}">
              <a16:creationId xmlns:a16="http://schemas.microsoft.com/office/drawing/2014/main" id="{00000000-0008-0000-0200-0000B9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6" name="TextBox 185">
          <a:extLst>
            <a:ext uri="{FF2B5EF4-FFF2-40B4-BE49-F238E27FC236}">
              <a16:creationId xmlns:a16="http://schemas.microsoft.com/office/drawing/2014/main" id="{00000000-0008-0000-0200-0000BA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7" name="TextBox 186">
          <a:extLst>
            <a:ext uri="{FF2B5EF4-FFF2-40B4-BE49-F238E27FC236}">
              <a16:creationId xmlns:a16="http://schemas.microsoft.com/office/drawing/2014/main" id="{00000000-0008-0000-0200-0000BB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8" name="TextBox 187">
          <a:extLst>
            <a:ext uri="{FF2B5EF4-FFF2-40B4-BE49-F238E27FC236}">
              <a16:creationId xmlns:a16="http://schemas.microsoft.com/office/drawing/2014/main" id="{00000000-0008-0000-0200-0000BC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89" name="TextBox 188">
          <a:extLst>
            <a:ext uri="{FF2B5EF4-FFF2-40B4-BE49-F238E27FC236}">
              <a16:creationId xmlns:a16="http://schemas.microsoft.com/office/drawing/2014/main" id="{00000000-0008-0000-0200-0000BD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5280660" y="2853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4" name="TextBox 193">
          <a:extLst>
            <a:ext uri="{FF2B5EF4-FFF2-40B4-BE49-F238E27FC236}">
              <a16:creationId xmlns:a16="http://schemas.microsoft.com/office/drawing/2014/main" id="{00000000-0008-0000-0200-0000C2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6" name="TextBox 195">
          <a:extLst>
            <a:ext uri="{FF2B5EF4-FFF2-40B4-BE49-F238E27FC236}">
              <a16:creationId xmlns:a16="http://schemas.microsoft.com/office/drawing/2014/main" id="{00000000-0008-0000-0200-0000C4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7" name="TextBox 196">
          <a:extLst>
            <a:ext uri="{FF2B5EF4-FFF2-40B4-BE49-F238E27FC236}">
              <a16:creationId xmlns:a16="http://schemas.microsoft.com/office/drawing/2014/main" id="{00000000-0008-0000-0200-0000C5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8" name="TextBox 197">
          <a:extLst>
            <a:ext uri="{FF2B5EF4-FFF2-40B4-BE49-F238E27FC236}">
              <a16:creationId xmlns:a16="http://schemas.microsoft.com/office/drawing/2014/main" id="{00000000-0008-0000-0200-0000C6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199" name="TextBox 198">
          <a:extLst>
            <a:ext uri="{FF2B5EF4-FFF2-40B4-BE49-F238E27FC236}">
              <a16:creationId xmlns:a16="http://schemas.microsoft.com/office/drawing/2014/main" id="{00000000-0008-0000-0200-0000C7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0" name="TextBox 199">
          <a:extLst>
            <a:ext uri="{FF2B5EF4-FFF2-40B4-BE49-F238E27FC236}">
              <a16:creationId xmlns:a16="http://schemas.microsoft.com/office/drawing/2014/main" id="{00000000-0008-0000-0200-0000C8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1" name="TextBox 200">
          <a:extLst>
            <a:ext uri="{FF2B5EF4-FFF2-40B4-BE49-F238E27FC236}">
              <a16:creationId xmlns:a16="http://schemas.microsoft.com/office/drawing/2014/main" id="{00000000-0008-0000-0200-0000C9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2" name="TextBox 201">
          <a:extLst>
            <a:ext uri="{FF2B5EF4-FFF2-40B4-BE49-F238E27FC236}">
              <a16:creationId xmlns:a16="http://schemas.microsoft.com/office/drawing/2014/main" id="{00000000-0008-0000-0200-0000CA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3" name="TextBox 202">
          <a:extLst>
            <a:ext uri="{FF2B5EF4-FFF2-40B4-BE49-F238E27FC236}">
              <a16:creationId xmlns:a16="http://schemas.microsoft.com/office/drawing/2014/main" id="{00000000-0008-0000-0200-0000CB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4" name="TextBox 203">
          <a:extLst>
            <a:ext uri="{FF2B5EF4-FFF2-40B4-BE49-F238E27FC236}">
              <a16:creationId xmlns:a16="http://schemas.microsoft.com/office/drawing/2014/main" id="{00000000-0008-0000-0200-0000CC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5" name="TextBox 204">
          <a:extLst>
            <a:ext uri="{FF2B5EF4-FFF2-40B4-BE49-F238E27FC236}">
              <a16:creationId xmlns:a16="http://schemas.microsoft.com/office/drawing/2014/main" id="{00000000-0008-0000-0200-0000CD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6" name="TextBox 205">
          <a:extLst>
            <a:ext uri="{FF2B5EF4-FFF2-40B4-BE49-F238E27FC236}">
              <a16:creationId xmlns:a16="http://schemas.microsoft.com/office/drawing/2014/main" id="{00000000-0008-0000-0200-0000CE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7" name="TextBox 206">
          <a:extLst>
            <a:ext uri="{FF2B5EF4-FFF2-40B4-BE49-F238E27FC236}">
              <a16:creationId xmlns:a16="http://schemas.microsoft.com/office/drawing/2014/main" id="{00000000-0008-0000-0200-0000CF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8" name="TextBox 207">
          <a:extLst>
            <a:ext uri="{FF2B5EF4-FFF2-40B4-BE49-F238E27FC236}">
              <a16:creationId xmlns:a16="http://schemas.microsoft.com/office/drawing/2014/main" id="{00000000-0008-0000-0200-0000D0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09" name="TextBox 208">
          <a:extLst>
            <a:ext uri="{FF2B5EF4-FFF2-40B4-BE49-F238E27FC236}">
              <a16:creationId xmlns:a16="http://schemas.microsoft.com/office/drawing/2014/main" id="{00000000-0008-0000-0200-0000D1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10" name="TextBox 209">
          <a:extLst>
            <a:ext uri="{FF2B5EF4-FFF2-40B4-BE49-F238E27FC236}">
              <a16:creationId xmlns:a16="http://schemas.microsoft.com/office/drawing/2014/main" id="{00000000-0008-0000-0200-0000D2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11" name="TextBox 210">
          <a:extLst>
            <a:ext uri="{FF2B5EF4-FFF2-40B4-BE49-F238E27FC236}">
              <a16:creationId xmlns:a16="http://schemas.microsoft.com/office/drawing/2014/main" id="{00000000-0008-0000-0200-0000D3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12" name="TextBox 211">
          <a:extLst>
            <a:ext uri="{FF2B5EF4-FFF2-40B4-BE49-F238E27FC236}">
              <a16:creationId xmlns:a16="http://schemas.microsoft.com/office/drawing/2014/main" id="{00000000-0008-0000-0200-0000D4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13" name="TextBox 212">
          <a:extLst>
            <a:ext uri="{FF2B5EF4-FFF2-40B4-BE49-F238E27FC236}">
              <a16:creationId xmlns:a16="http://schemas.microsoft.com/office/drawing/2014/main" id="{00000000-0008-0000-0200-0000D5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14" name="TextBox 213">
          <a:extLst>
            <a:ext uri="{FF2B5EF4-FFF2-40B4-BE49-F238E27FC236}">
              <a16:creationId xmlns:a16="http://schemas.microsoft.com/office/drawing/2014/main" id="{00000000-0008-0000-0200-0000D6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15" name="TextBox 214">
          <a:extLst>
            <a:ext uri="{FF2B5EF4-FFF2-40B4-BE49-F238E27FC236}">
              <a16:creationId xmlns:a16="http://schemas.microsoft.com/office/drawing/2014/main" id="{00000000-0008-0000-0200-0000D7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16" name="TextBox 215">
          <a:extLst>
            <a:ext uri="{FF2B5EF4-FFF2-40B4-BE49-F238E27FC236}">
              <a16:creationId xmlns:a16="http://schemas.microsoft.com/office/drawing/2014/main" id="{00000000-0008-0000-0200-0000D8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17" name="TextBox 216">
          <a:extLst>
            <a:ext uri="{FF2B5EF4-FFF2-40B4-BE49-F238E27FC236}">
              <a16:creationId xmlns:a16="http://schemas.microsoft.com/office/drawing/2014/main" id="{00000000-0008-0000-0200-0000D9000000}"/>
            </a:ext>
          </a:extLst>
        </xdr:cNvPr>
        <xdr:cNvSpPr txBox="1"/>
      </xdr:nvSpPr>
      <xdr:spPr>
        <a:xfrm>
          <a:off x="528066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18" name="TextBox 217">
          <a:extLst>
            <a:ext uri="{FF2B5EF4-FFF2-40B4-BE49-F238E27FC236}">
              <a16:creationId xmlns:a16="http://schemas.microsoft.com/office/drawing/2014/main" id="{00000000-0008-0000-0200-0000DA000000}"/>
            </a:ext>
          </a:extLst>
        </xdr:cNvPr>
        <xdr:cNvSpPr txBox="1"/>
      </xdr:nvSpPr>
      <xdr:spPr>
        <a:xfrm>
          <a:off x="5266690" y="2853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19" name="TextBox 218">
          <a:extLst>
            <a:ext uri="{FF2B5EF4-FFF2-40B4-BE49-F238E27FC236}">
              <a16:creationId xmlns:a16="http://schemas.microsoft.com/office/drawing/2014/main" id="{00000000-0008-0000-0200-0000DB000000}"/>
            </a:ext>
          </a:extLst>
        </xdr:cNvPr>
        <xdr:cNvSpPr txBox="1"/>
      </xdr:nvSpPr>
      <xdr:spPr>
        <a:xfrm>
          <a:off x="5266690" y="2853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20" name="TextBox 219">
          <a:extLst>
            <a:ext uri="{FF2B5EF4-FFF2-40B4-BE49-F238E27FC236}">
              <a16:creationId xmlns:a16="http://schemas.microsoft.com/office/drawing/2014/main" id="{00000000-0008-0000-0200-0000DC000000}"/>
            </a:ext>
          </a:extLst>
        </xdr:cNvPr>
        <xdr:cNvSpPr txBox="1"/>
      </xdr:nvSpPr>
      <xdr:spPr>
        <a:xfrm>
          <a:off x="5266690" y="2853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21" name="TextBox 220">
          <a:extLst>
            <a:ext uri="{FF2B5EF4-FFF2-40B4-BE49-F238E27FC236}">
              <a16:creationId xmlns:a16="http://schemas.microsoft.com/office/drawing/2014/main" id="{00000000-0008-0000-0200-0000DD000000}"/>
            </a:ext>
          </a:extLst>
        </xdr:cNvPr>
        <xdr:cNvSpPr txBox="1"/>
      </xdr:nvSpPr>
      <xdr:spPr>
        <a:xfrm>
          <a:off x="5266690" y="2853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22" name="TextBox 221">
          <a:extLst>
            <a:ext uri="{FF2B5EF4-FFF2-40B4-BE49-F238E27FC236}">
              <a16:creationId xmlns:a16="http://schemas.microsoft.com/office/drawing/2014/main" id="{00000000-0008-0000-0200-0000DE00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23" name="TextBox 222">
          <a:extLst>
            <a:ext uri="{FF2B5EF4-FFF2-40B4-BE49-F238E27FC236}">
              <a16:creationId xmlns:a16="http://schemas.microsoft.com/office/drawing/2014/main" id="{00000000-0008-0000-0200-0000DF00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24" name="TextBox 223">
          <a:extLst>
            <a:ext uri="{FF2B5EF4-FFF2-40B4-BE49-F238E27FC236}">
              <a16:creationId xmlns:a16="http://schemas.microsoft.com/office/drawing/2014/main" id="{00000000-0008-0000-0200-0000E000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25" name="TextBox 224">
          <a:extLst>
            <a:ext uri="{FF2B5EF4-FFF2-40B4-BE49-F238E27FC236}">
              <a16:creationId xmlns:a16="http://schemas.microsoft.com/office/drawing/2014/main" id="{00000000-0008-0000-0200-0000E100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26" name="TextBox 225">
          <a:extLst>
            <a:ext uri="{FF2B5EF4-FFF2-40B4-BE49-F238E27FC236}">
              <a16:creationId xmlns:a16="http://schemas.microsoft.com/office/drawing/2014/main" id="{00000000-0008-0000-0200-0000E2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27" name="TextBox 226">
          <a:extLst>
            <a:ext uri="{FF2B5EF4-FFF2-40B4-BE49-F238E27FC236}">
              <a16:creationId xmlns:a16="http://schemas.microsoft.com/office/drawing/2014/main" id="{00000000-0008-0000-0200-0000E3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28" name="TextBox 227">
          <a:extLst>
            <a:ext uri="{FF2B5EF4-FFF2-40B4-BE49-F238E27FC236}">
              <a16:creationId xmlns:a16="http://schemas.microsoft.com/office/drawing/2014/main" id="{00000000-0008-0000-0200-0000E4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29" name="TextBox 228">
          <a:extLst>
            <a:ext uri="{FF2B5EF4-FFF2-40B4-BE49-F238E27FC236}">
              <a16:creationId xmlns:a16="http://schemas.microsoft.com/office/drawing/2014/main" id="{00000000-0008-0000-0200-0000E5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33" name="TextBox 232">
          <a:extLst>
            <a:ext uri="{FF2B5EF4-FFF2-40B4-BE49-F238E27FC236}">
              <a16:creationId xmlns:a16="http://schemas.microsoft.com/office/drawing/2014/main" id="{00000000-0008-0000-0200-0000E900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34" name="TextBox 233">
          <a:extLst>
            <a:ext uri="{FF2B5EF4-FFF2-40B4-BE49-F238E27FC236}">
              <a16:creationId xmlns:a16="http://schemas.microsoft.com/office/drawing/2014/main" id="{00000000-0008-0000-0200-0000EA000000}"/>
            </a:ext>
          </a:extLst>
        </xdr:cNvPr>
        <xdr:cNvSpPr txBox="1"/>
      </xdr:nvSpPr>
      <xdr:spPr>
        <a:xfrm>
          <a:off x="5274310" y="2853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36" name="TextBox 235">
          <a:extLst>
            <a:ext uri="{FF2B5EF4-FFF2-40B4-BE49-F238E27FC236}">
              <a16:creationId xmlns:a16="http://schemas.microsoft.com/office/drawing/2014/main" id="{00000000-0008-0000-0200-0000EC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615315</xdr:colOff>
      <xdr:row>90</xdr:row>
      <xdr:rowOff>0</xdr:rowOff>
    </xdr:from>
    <xdr:ext cx="184731" cy="264560"/>
    <xdr:sp macro="" textlink="">
      <xdr:nvSpPr>
        <xdr:cNvPr id="237" name="TextBox 236">
          <a:extLst>
            <a:ext uri="{FF2B5EF4-FFF2-40B4-BE49-F238E27FC236}">
              <a16:creationId xmlns:a16="http://schemas.microsoft.com/office/drawing/2014/main" id="{00000000-0008-0000-0200-0000ED000000}"/>
            </a:ext>
          </a:extLst>
        </xdr:cNvPr>
        <xdr:cNvSpPr txBox="1"/>
      </xdr:nvSpPr>
      <xdr:spPr>
        <a:xfrm>
          <a:off x="526351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615315</xdr:colOff>
      <xdr:row>90</xdr:row>
      <xdr:rowOff>0</xdr:rowOff>
    </xdr:from>
    <xdr:ext cx="184731" cy="264560"/>
    <xdr:sp macro="" textlink="">
      <xdr:nvSpPr>
        <xdr:cNvPr id="238" name="TextBox 237">
          <a:extLst>
            <a:ext uri="{FF2B5EF4-FFF2-40B4-BE49-F238E27FC236}">
              <a16:creationId xmlns:a16="http://schemas.microsoft.com/office/drawing/2014/main" id="{00000000-0008-0000-0200-0000EE000000}"/>
            </a:ext>
          </a:extLst>
        </xdr:cNvPr>
        <xdr:cNvSpPr txBox="1"/>
      </xdr:nvSpPr>
      <xdr:spPr>
        <a:xfrm>
          <a:off x="526351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615315</xdr:colOff>
      <xdr:row>90</xdr:row>
      <xdr:rowOff>0</xdr:rowOff>
    </xdr:from>
    <xdr:ext cx="184731" cy="264560"/>
    <xdr:sp macro="" textlink="">
      <xdr:nvSpPr>
        <xdr:cNvPr id="239" name="TextBox 238">
          <a:extLst>
            <a:ext uri="{FF2B5EF4-FFF2-40B4-BE49-F238E27FC236}">
              <a16:creationId xmlns:a16="http://schemas.microsoft.com/office/drawing/2014/main" id="{00000000-0008-0000-0200-0000EF000000}"/>
            </a:ext>
          </a:extLst>
        </xdr:cNvPr>
        <xdr:cNvSpPr txBox="1"/>
      </xdr:nvSpPr>
      <xdr:spPr>
        <a:xfrm>
          <a:off x="526351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615315</xdr:colOff>
      <xdr:row>90</xdr:row>
      <xdr:rowOff>0</xdr:rowOff>
    </xdr:from>
    <xdr:ext cx="184731" cy="264560"/>
    <xdr:sp macro="" textlink="">
      <xdr:nvSpPr>
        <xdr:cNvPr id="240" name="TextBox 239">
          <a:extLst>
            <a:ext uri="{FF2B5EF4-FFF2-40B4-BE49-F238E27FC236}">
              <a16:creationId xmlns:a16="http://schemas.microsoft.com/office/drawing/2014/main" id="{00000000-0008-0000-0200-0000F0000000}"/>
            </a:ext>
          </a:extLst>
        </xdr:cNvPr>
        <xdr:cNvSpPr txBox="1"/>
      </xdr:nvSpPr>
      <xdr:spPr>
        <a:xfrm>
          <a:off x="526351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41" name="TextBox 240">
          <a:extLst>
            <a:ext uri="{FF2B5EF4-FFF2-40B4-BE49-F238E27FC236}">
              <a16:creationId xmlns:a16="http://schemas.microsoft.com/office/drawing/2014/main" id="{00000000-0008-0000-0200-0000F1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42" name="TextBox 241">
          <a:extLst>
            <a:ext uri="{FF2B5EF4-FFF2-40B4-BE49-F238E27FC236}">
              <a16:creationId xmlns:a16="http://schemas.microsoft.com/office/drawing/2014/main" id="{00000000-0008-0000-0200-0000F200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43" name="TextBox 242">
          <a:extLst>
            <a:ext uri="{FF2B5EF4-FFF2-40B4-BE49-F238E27FC236}">
              <a16:creationId xmlns:a16="http://schemas.microsoft.com/office/drawing/2014/main" id="{00000000-0008-0000-0200-0000F3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44" name="TextBox 243">
          <a:extLst>
            <a:ext uri="{FF2B5EF4-FFF2-40B4-BE49-F238E27FC236}">
              <a16:creationId xmlns:a16="http://schemas.microsoft.com/office/drawing/2014/main" id="{00000000-0008-0000-0200-0000F4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45" name="TextBox 244">
          <a:extLst>
            <a:ext uri="{FF2B5EF4-FFF2-40B4-BE49-F238E27FC236}">
              <a16:creationId xmlns:a16="http://schemas.microsoft.com/office/drawing/2014/main" id="{00000000-0008-0000-0200-0000F5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46" name="TextBox 245">
          <a:extLst>
            <a:ext uri="{FF2B5EF4-FFF2-40B4-BE49-F238E27FC236}">
              <a16:creationId xmlns:a16="http://schemas.microsoft.com/office/drawing/2014/main" id="{00000000-0008-0000-0200-0000F6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47" name="TextBox 246">
          <a:extLst>
            <a:ext uri="{FF2B5EF4-FFF2-40B4-BE49-F238E27FC236}">
              <a16:creationId xmlns:a16="http://schemas.microsoft.com/office/drawing/2014/main" id="{00000000-0008-0000-0200-0000F7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48" name="TextBox 247">
          <a:extLst>
            <a:ext uri="{FF2B5EF4-FFF2-40B4-BE49-F238E27FC236}">
              <a16:creationId xmlns:a16="http://schemas.microsoft.com/office/drawing/2014/main" id="{00000000-0008-0000-0200-0000F8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49" name="TextBox 248">
          <a:extLst>
            <a:ext uri="{FF2B5EF4-FFF2-40B4-BE49-F238E27FC236}">
              <a16:creationId xmlns:a16="http://schemas.microsoft.com/office/drawing/2014/main" id="{00000000-0008-0000-0200-0000F9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0" name="TextBox 249">
          <a:extLst>
            <a:ext uri="{FF2B5EF4-FFF2-40B4-BE49-F238E27FC236}">
              <a16:creationId xmlns:a16="http://schemas.microsoft.com/office/drawing/2014/main" id="{00000000-0008-0000-0200-0000FA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1" name="TextBox 250">
          <a:extLst>
            <a:ext uri="{FF2B5EF4-FFF2-40B4-BE49-F238E27FC236}">
              <a16:creationId xmlns:a16="http://schemas.microsoft.com/office/drawing/2014/main" id="{00000000-0008-0000-0200-0000FB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2" name="TextBox 251">
          <a:extLst>
            <a:ext uri="{FF2B5EF4-FFF2-40B4-BE49-F238E27FC236}">
              <a16:creationId xmlns:a16="http://schemas.microsoft.com/office/drawing/2014/main" id="{00000000-0008-0000-0200-0000FC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3" name="TextBox 252">
          <a:extLst>
            <a:ext uri="{FF2B5EF4-FFF2-40B4-BE49-F238E27FC236}">
              <a16:creationId xmlns:a16="http://schemas.microsoft.com/office/drawing/2014/main" id="{00000000-0008-0000-0200-0000FD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4" name="TextBox 253">
          <a:extLst>
            <a:ext uri="{FF2B5EF4-FFF2-40B4-BE49-F238E27FC236}">
              <a16:creationId xmlns:a16="http://schemas.microsoft.com/office/drawing/2014/main" id="{00000000-0008-0000-0200-0000FE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5" name="TextBox 254">
          <a:extLst>
            <a:ext uri="{FF2B5EF4-FFF2-40B4-BE49-F238E27FC236}">
              <a16:creationId xmlns:a16="http://schemas.microsoft.com/office/drawing/2014/main" id="{00000000-0008-0000-0200-0000FF00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6" name="TextBox 255">
          <a:extLst>
            <a:ext uri="{FF2B5EF4-FFF2-40B4-BE49-F238E27FC236}">
              <a16:creationId xmlns:a16="http://schemas.microsoft.com/office/drawing/2014/main" id="{00000000-0008-0000-0200-00000001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7" name="TextBox 256">
          <a:extLst>
            <a:ext uri="{FF2B5EF4-FFF2-40B4-BE49-F238E27FC236}">
              <a16:creationId xmlns:a16="http://schemas.microsoft.com/office/drawing/2014/main" id="{00000000-0008-0000-0200-00000101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8" name="TextBox 257">
          <a:extLst>
            <a:ext uri="{FF2B5EF4-FFF2-40B4-BE49-F238E27FC236}">
              <a16:creationId xmlns:a16="http://schemas.microsoft.com/office/drawing/2014/main" id="{00000000-0008-0000-0200-00000201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59" name="TextBox 258">
          <a:extLst>
            <a:ext uri="{FF2B5EF4-FFF2-40B4-BE49-F238E27FC236}">
              <a16:creationId xmlns:a16="http://schemas.microsoft.com/office/drawing/2014/main" id="{00000000-0008-0000-0200-00000301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60" name="TextBox 259">
          <a:extLst>
            <a:ext uri="{FF2B5EF4-FFF2-40B4-BE49-F238E27FC236}">
              <a16:creationId xmlns:a16="http://schemas.microsoft.com/office/drawing/2014/main" id="{00000000-0008-0000-0200-00000401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61" name="TextBox 260">
          <a:extLst>
            <a:ext uri="{FF2B5EF4-FFF2-40B4-BE49-F238E27FC236}">
              <a16:creationId xmlns:a16="http://schemas.microsoft.com/office/drawing/2014/main" id="{00000000-0008-0000-0200-00000501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10160</xdr:colOff>
      <xdr:row>90</xdr:row>
      <xdr:rowOff>0</xdr:rowOff>
    </xdr:from>
    <xdr:ext cx="184731" cy="264560"/>
    <xdr:sp macro="" textlink="">
      <xdr:nvSpPr>
        <xdr:cNvPr id="262" name="TextBox 261">
          <a:extLst>
            <a:ext uri="{FF2B5EF4-FFF2-40B4-BE49-F238E27FC236}">
              <a16:creationId xmlns:a16="http://schemas.microsoft.com/office/drawing/2014/main" id="{00000000-0008-0000-0200-000006010000}"/>
            </a:ext>
          </a:extLst>
        </xdr:cNvPr>
        <xdr:cNvSpPr txBox="1"/>
      </xdr:nvSpPr>
      <xdr:spPr>
        <a:xfrm>
          <a:off x="527431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63" name="TextBox 262">
          <a:extLst>
            <a:ext uri="{FF2B5EF4-FFF2-40B4-BE49-F238E27FC236}">
              <a16:creationId xmlns:a16="http://schemas.microsoft.com/office/drawing/2014/main" id="{00000000-0008-0000-0200-00000701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64" name="TextBox 263">
          <a:extLst>
            <a:ext uri="{FF2B5EF4-FFF2-40B4-BE49-F238E27FC236}">
              <a16:creationId xmlns:a16="http://schemas.microsoft.com/office/drawing/2014/main" id="{00000000-0008-0000-0200-00000801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65" name="TextBox 264">
          <a:extLst>
            <a:ext uri="{FF2B5EF4-FFF2-40B4-BE49-F238E27FC236}">
              <a16:creationId xmlns:a16="http://schemas.microsoft.com/office/drawing/2014/main" id="{00000000-0008-0000-0200-00000901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84731" cy="264560"/>
    <xdr:sp macro="" textlink="">
      <xdr:nvSpPr>
        <xdr:cNvPr id="266" name="TextBox 265">
          <a:extLst>
            <a:ext uri="{FF2B5EF4-FFF2-40B4-BE49-F238E27FC236}">
              <a16:creationId xmlns:a16="http://schemas.microsoft.com/office/drawing/2014/main" id="{00000000-0008-0000-0200-00000A010000}"/>
            </a:ext>
          </a:extLst>
        </xdr:cNvPr>
        <xdr:cNvSpPr txBox="1"/>
      </xdr:nvSpPr>
      <xdr:spPr>
        <a:xfrm>
          <a:off x="5266690"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67" name="TextBox 266">
          <a:extLst>
            <a:ext uri="{FF2B5EF4-FFF2-40B4-BE49-F238E27FC236}">
              <a16:creationId xmlns:a16="http://schemas.microsoft.com/office/drawing/2014/main" id="{00000000-0008-0000-0200-00000B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68" name="TextBox 267">
          <a:extLst>
            <a:ext uri="{FF2B5EF4-FFF2-40B4-BE49-F238E27FC236}">
              <a16:creationId xmlns:a16="http://schemas.microsoft.com/office/drawing/2014/main" id="{00000000-0008-0000-0200-00000C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269" name="TextBox 268">
          <a:extLst>
            <a:ext uri="{FF2B5EF4-FFF2-40B4-BE49-F238E27FC236}">
              <a16:creationId xmlns:a16="http://schemas.microsoft.com/office/drawing/2014/main" id="{00000000-0008-0000-0200-00000D010000}"/>
            </a:ext>
          </a:extLst>
        </xdr:cNvPr>
        <xdr:cNvSpPr txBox="1"/>
      </xdr:nvSpPr>
      <xdr:spPr>
        <a:xfrm>
          <a:off x="5266690" y="2821051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270" name="TextBox 269">
          <a:extLst>
            <a:ext uri="{FF2B5EF4-FFF2-40B4-BE49-F238E27FC236}">
              <a16:creationId xmlns:a16="http://schemas.microsoft.com/office/drawing/2014/main" id="{00000000-0008-0000-0200-00000E010000}"/>
            </a:ext>
          </a:extLst>
        </xdr:cNvPr>
        <xdr:cNvSpPr txBox="1"/>
      </xdr:nvSpPr>
      <xdr:spPr>
        <a:xfrm>
          <a:off x="5266690" y="2821051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271" name="TextBox 270">
          <a:extLst>
            <a:ext uri="{FF2B5EF4-FFF2-40B4-BE49-F238E27FC236}">
              <a16:creationId xmlns:a16="http://schemas.microsoft.com/office/drawing/2014/main" id="{00000000-0008-0000-0200-00000F010000}"/>
            </a:ext>
          </a:extLst>
        </xdr:cNvPr>
        <xdr:cNvSpPr txBox="1"/>
      </xdr:nvSpPr>
      <xdr:spPr>
        <a:xfrm>
          <a:off x="5266690" y="2821051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272" name="TextBox 271">
          <a:extLst>
            <a:ext uri="{FF2B5EF4-FFF2-40B4-BE49-F238E27FC236}">
              <a16:creationId xmlns:a16="http://schemas.microsoft.com/office/drawing/2014/main" id="{00000000-0008-0000-0200-000010010000}"/>
            </a:ext>
          </a:extLst>
        </xdr:cNvPr>
        <xdr:cNvSpPr txBox="1"/>
      </xdr:nvSpPr>
      <xdr:spPr>
        <a:xfrm>
          <a:off x="5266690" y="2821051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73" name="TextBox 272">
          <a:extLst>
            <a:ext uri="{FF2B5EF4-FFF2-40B4-BE49-F238E27FC236}">
              <a16:creationId xmlns:a16="http://schemas.microsoft.com/office/drawing/2014/main" id="{00000000-0008-0000-0200-000011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74" name="TextBox 273">
          <a:extLst>
            <a:ext uri="{FF2B5EF4-FFF2-40B4-BE49-F238E27FC236}">
              <a16:creationId xmlns:a16="http://schemas.microsoft.com/office/drawing/2014/main" id="{00000000-0008-0000-0200-000012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75" name="TextBox 274">
          <a:extLst>
            <a:ext uri="{FF2B5EF4-FFF2-40B4-BE49-F238E27FC236}">
              <a16:creationId xmlns:a16="http://schemas.microsoft.com/office/drawing/2014/main" id="{00000000-0008-0000-0200-000013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76" name="TextBox 275">
          <a:extLst>
            <a:ext uri="{FF2B5EF4-FFF2-40B4-BE49-F238E27FC236}">
              <a16:creationId xmlns:a16="http://schemas.microsoft.com/office/drawing/2014/main" id="{00000000-0008-0000-0200-000014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277" name="TextBox 276">
          <a:extLst>
            <a:ext uri="{FF2B5EF4-FFF2-40B4-BE49-F238E27FC236}">
              <a16:creationId xmlns:a16="http://schemas.microsoft.com/office/drawing/2014/main" id="{00000000-0008-0000-0200-000015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278" name="TextBox 277">
          <a:extLst>
            <a:ext uri="{FF2B5EF4-FFF2-40B4-BE49-F238E27FC236}">
              <a16:creationId xmlns:a16="http://schemas.microsoft.com/office/drawing/2014/main" id="{00000000-0008-0000-0200-000016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279" name="TextBox 278">
          <a:extLst>
            <a:ext uri="{FF2B5EF4-FFF2-40B4-BE49-F238E27FC236}">
              <a16:creationId xmlns:a16="http://schemas.microsoft.com/office/drawing/2014/main" id="{00000000-0008-0000-0200-000017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280" name="TextBox 279">
          <a:extLst>
            <a:ext uri="{FF2B5EF4-FFF2-40B4-BE49-F238E27FC236}">
              <a16:creationId xmlns:a16="http://schemas.microsoft.com/office/drawing/2014/main" id="{00000000-0008-0000-0200-000018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81" name="TextBox 280">
          <a:extLst>
            <a:ext uri="{FF2B5EF4-FFF2-40B4-BE49-F238E27FC236}">
              <a16:creationId xmlns:a16="http://schemas.microsoft.com/office/drawing/2014/main" id="{00000000-0008-0000-0200-000019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82" name="TextBox 281">
          <a:extLst>
            <a:ext uri="{FF2B5EF4-FFF2-40B4-BE49-F238E27FC236}">
              <a16:creationId xmlns:a16="http://schemas.microsoft.com/office/drawing/2014/main" id="{00000000-0008-0000-0200-00001A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83" name="TextBox 282">
          <a:extLst>
            <a:ext uri="{FF2B5EF4-FFF2-40B4-BE49-F238E27FC236}">
              <a16:creationId xmlns:a16="http://schemas.microsoft.com/office/drawing/2014/main" id="{00000000-0008-0000-0200-00001B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84" name="TextBox 283">
          <a:extLst>
            <a:ext uri="{FF2B5EF4-FFF2-40B4-BE49-F238E27FC236}">
              <a16:creationId xmlns:a16="http://schemas.microsoft.com/office/drawing/2014/main" id="{00000000-0008-0000-0200-00001C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85" name="TextBox 284">
          <a:extLst>
            <a:ext uri="{FF2B5EF4-FFF2-40B4-BE49-F238E27FC236}">
              <a16:creationId xmlns:a16="http://schemas.microsoft.com/office/drawing/2014/main" id="{00000000-0008-0000-0200-00001D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86" name="TextBox 285">
          <a:extLst>
            <a:ext uri="{FF2B5EF4-FFF2-40B4-BE49-F238E27FC236}">
              <a16:creationId xmlns:a16="http://schemas.microsoft.com/office/drawing/2014/main" id="{00000000-0008-0000-0200-00001E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87" name="TextBox 286">
          <a:extLst>
            <a:ext uri="{FF2B5EF4-FFF2-40B4-BE49-F238E27FC236}">
              <a16:creationId xmlns:a16="http://schemas.microsoft.com/office/drawing/2014/main" id="{00000000-0008-0000-0200-00001F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88" name="TextBox 287">
          <a:extLst>
            <a:ext uri="{FF2B5EF4-FFF2-40B4-BE49-F238E27FC236}">
              <a16:creationId xmlns:a16="http://schemas.microsoft.com/office/drawing/2014/main" id="{00000000-0008-0000-0200-000020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89" name="TextBox 288">
          <a:extLst>
            <a:ext uri="{FF2B5EF4-FFF2-40B4-BE49-F238E27FC236}">
              <a16:creationId xmlns:a16="http://schemas.microsoft.com/office/drawing/2014/main" id="{00000000-0008-0000-0200-000021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90" name="TextBox 289">
          <a:extLst>
            <a:ext uri="{FF2B5EF4-FFF2-40B4-BE49-F238E27FC236}">
              <a16:creationId xmlns:a16="http://schemas.microsoft.com/office/drawing/2014/main" id="{00000000-0008-0000-0200-000022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91" name="TextBox 290">
          <a:extLst>
            <a:ext uri="{FF2B5EF4-FFF2-40B4-BE49-F238E27FC236}">
              <a16:creationId xmlns:a16="http://schemas.microsoft.com/office/drawing/2014/main" id="{00000000-0008-0000-0200-000023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292" name="TextBox 291">
          <a:extLst>
            <a:ext uri="{FF2B5EF4-FFF2-40B4-BE49-F238E27FC236}">
              <a16:creationId xmlns:a16="http://schemas.microsoft.com/office/drawing/2014/main" id="{00000000-0008-0000-0200-000024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93" name="TextBox 292">
          <a:extLst>
            <a:ext uri="{FF2B5EF4-FFF2-40B4-BE49-F238E27FC236}">
              <a16:creationId xmlns:a16="http://schemas.microsoft.com/office/drawing/2014/main" id="{00000000-0008-0000-0200-000025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94" name="TextBox 293">
          <a:extLst>
            <a:ext uri="{FF2B5EF4-FFF2-40B4-BE49-F238E27FC236}">
              <a16:creationId xmlns:a16="http://schemas.microsoft.com/office/drawing/2014/main" id="{00000000-0008-0000-0200-000026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95" name="TextBox 294">
          <a:extLst>
            <a:ext uri="{FF2B5EF4-FFF2-40B4-BE49-F238E27FC236}">
              <a16:creationId xmlns:a16="http://schemas.microsoft.com/office/drawing/2014/main" id="{00000000-0008-0000-0200-000027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296" name="TextBox 295">
          <a:extLst>
            <a:ext uri="{FF2B5EF4-FFF2-40B4-BE49-F238E27FC236}">
              <a16:creationId xmlns:a16="http://schemas.microsoft.com/office/drawing/2014/main" id="{00000000-0008-0000-0200-000028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297" name="TextBox 296">
          <a:extLst>
            <a:ext uri="{FF2B5EF4-FFF2-40B4-BE49-F238E27FC236}">
              <a16:creationId xmlns:a16="http://schemas.microsoft.com/office/drawing/2014/main" id="{00000000-0008-0000-0200-000029010000}"/>
            </a:ext>
          </a:extLst>
        </xdr:cNvPr>
        <xdr:cNvSpPr txBox="1"/>
      </xdr:nvSpPr>
      <xdr:spPr>
        <a:xfrm>
          <a:off x="5266055" y="2821051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298" name="TextBox 297">
          <a:extLst>
            <a:ext uri="{FF2B5EF4-FFF2-40B4-BE49-F238E27FC236}">
              <a16:creationId xmlns:a16="http://schemas.microsoft.com/office/drawing/2014/main" id="{00000000-0008-0000-0200-00002A010000}"/>
            </a:ext>
          </a:extLst>
        </xdr:cNvPr>
        <xdr:cNvSpPr txBox="1"/>
      </xdr:nvSpPr>
      <xdr:spPr>
        <a:xfrm>
          <a:off x="5266055" y="2821051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299" name="TextBox 298">
          <a:extLst>
            <a:ext uri="{FF2B5EF4-FFF2-40B4-BE49-F238E27FC236}">
              <a16:creationId xmlns:a16="http://schemas.microsoft.com/office/drawing/2014/main" id="{00000000-0008-0000-0200-00002B010000}"/>
            </a:ext>
          </a:extLst>
        </xdr:cNvPr>
        <xdr:cNvSpPr txBox="1"/>
      </xdr:nvSpPr>
      <xdr:spPr>
        <a:xfrm>
          <a:off x="5266055" y="2821051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300" name="TextBox 299">
          <a:extLst>
            <a:ext uri="{FF2B5EF4-FFF2-40B4-BE49-F238E27FC236}">
              <a16:creationId xmlns:a16="http://schemas.microsoft.com/office/drawing/2014/main" id="{00000000-0008-0000-0200-00002C010000}"/>
            </a:ext>
          </a:extLst>
        </xdr:cNvPr>
        <xdr:cNvSpPr txBox="1"/>
      </xdr:nvSpPr>
      <xdr:spPr>
        <a:xfrm>
          <a:off x="5266055" y="2821051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301" name="TextBox 300">
          <a:extLst>
            <a:ext uri="{FF2B5EF4-FFF2-40B4-BE49-F238E27FC236}">
              <a16:creationId xmlns:a16="http://schemas.microsoft.com/office/drawing/2014/main" id="{00000000-0008-0000-0200-00002D010000}"/>
            </a:ext>
          </a:extLst>
        </xdr:cNvPr>
        <xdr:cNvSpPr txBox="1"/>
      </xdr:nvSpPr>
      <xdr:spPr>
        <a:xfrm>
          <a:off x="5266690" y="2821051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302" name="TextBox 301">
          <a:extLst>
            <a:ext uri="{FF2B5EF4-FFF2-40B4-BE49-F238E27FC236}">
              <a16:creationId xmlns:a16="http://schemas.microsoft.com/office/drawing/2014/main" id="{00000000-0008-0000-0200-00002E010000}"/>
            </a:ext>
          </a:extLst>
        </xdr:cNvPr>
        <xdr:cNvSpPr txBox="1"/>
      </xdr:nvSpPr>
      <xdr:spPr>
        <a:xfrm>
          <a:off x="5266690" y="2821051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303" name="TextBox 302">
          <a:extLst>
            <a:ext uri="{FF2B5EF4-FFF2-40B4-BE49-F238E27FC236}">
              <a16:creationId xmlns:a16="http://schemas.microsoft.com/office/drawing/2014/main" id="{00000000-0008-0000-0200-00002F010000}"/>
            </a:ext>
          </a:extLst>
        </xdr:cNvPr>
        <xdr:cNvSpPr txBox="1"/>
      </xdr:nvSpPr>
      <xdr:spPr>
        <a:xfrm>
          <a:off x="5266690" y="2821051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304" name="TextBox 303">
          <a:extLst>
            <a:ext uri="{FF2B5EF4-FFF2-40B4-BE49-F238E27FC236}">
              <a16:creationId xmlns:a16="http://schemas.microsoft.com/office/drawing/2014/main" id="{00000000-0008-0000-0200-000030010000}"/>
            </a:ext>
          </a:extLst>
        </xdr:cNvPr>
        <xdr:cNvSpPr txBox="1"/>
      </xdr:nvSpPr>
      <xdr:spPr>
        <a:xfrm>
          <a:off x="5266690" y="2821051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05" name="TextBox 304">
          <a:extLst>
            <a:ext uri="{FF2B5EF4-FFF2-40B4-BE49-F238E27FC236}">
              <a16:creationId xmlns:a16="http://schemas.microsoft.com/office/drawing/2014/main" id="{00000000-0008-0000-0200-000031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06" name="TextBox 305">
          <a:extLst>
            <a:ext uri="{FF2B5EF4-FFF2-40B4-BE49-F238E27FC236}">
              <a16:creationId xmlns:a16="http://schemas.microsoft.com/office/drawing/2014/main" id="{00000000-0008-0000-0200-000032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07" name="TextBox 306">
          <a:extLst>
            <a:ext uri="{FF2B5EF4-FFF2-40B4-BE49-F238E27FC236}">
              <a16:creationId xmlns:a16="http://schemas.microsoft.com/office/drawing/2014/main" id="{00000000-0008-0000-0200-000033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08" name="TextBox 307">
          <a:extLst>
            <a:ext uri="{FF2B5EF4-FFF2-40B4-BE49-F238E27FC236}">
              <a16:creationId xmlns:a16="http://schemas.microsoft.com/office/drawing/2014/main" id="{00000000-0008-0000-0200-000034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09" name="TextBox 308">
          <a:extLst>
            <a:ext uri="{FF2B5EF4-FFF2-40B4-BE49-F238E27FC236}">
              <a16:creationId xmlns:a16="http://schemas.microsoft.com/office/drawing/2014/main" id="{00000000-0008-0000-0200-000035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0" name="TextBox 309">
          <a:extLst>
            <a:ext uri="{FF2B5EF4-FFF2-40B4-BE49-F238E27FC236}">
              <a16:creationId xmlns:a16="http://schemas.microsoft.com/office/drawing/2014/main" id="{00000000-0008-0000-0200-000036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1" name="TextBox 310">
          <a:extLst>
            <a:ext uri="{FF2B5EF4-FFF2-40B4-BE49-F238E27FC236}">
              <a16:creationId xmlns:a16="http://schemas.microsoft.com/office/drawing/2014/main" id="{00000000-0008-0000-0200-000037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2" name="TextBox 311">
          <a:extLst>
            <a:ext uri="{FF2B5EF4-FFF2-40B4-BE49-F238E27FC236}">
              <a16:creationId xmlns:a16="http://schemas.microsoft.com/office/drawing/2014/main" id="{00000000-0008-0000-0200-000038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3" name="TextBox 312">
          <a:extLst>
            <a:ext uri="{FF2B5EF4-FFF2-40B4-BE49-F238E27FC236}">
              <a16:creationId xmlns:a16="http://schemas.microsoft.com/office/drawing/2014/main" id="{00000000-0008-0000-0200-000039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4" name="TextBox 313">
          <a:extLst>
            <a:ext uri="{FF2B5EF4-FFF2-40B4-BE49-F238E27FC236}">
              <a16:creationId xmlns:a16="http://schemas.microsoft.com/office/drawing/2014/main" id="{00000000-0008-0000-0200-00003A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5" name="TextBox 314">
          <a:extLst>
            <a:ext uri="{FF2B5EF4-FFF2-40B4-BE49-F238E27FC236}">
              <a16:creationId xmlns:a16="http://schemas.microsoft.com/office/drawing/2014/main" id="{00000000-0008-0000-0200-00003B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6" name="TextBox 315">
          <a:extLst>
            <a:ext uri="{FF2B5EF4-FFF2-40B4-BE49-F238E27FC236}">
              <a16:creationId xmlns:a16="http://schemas.microsoft.com/office/drawing/2014/main" id="{00000000-0008-0000-0200-00003C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7" name="TextBox 316">
          <a:extLst>
            <a:ext uri="{FF2B5EF4-FFF2-40B4-BE49-F238E27FC236}">
              <a16:creationId xmlns:a16="http://schemas.microsoft.com/office/drawing/2014/main" id="{00000000-0008-0000-0200-00003D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8" name="TextBox 317">
          <a:extLst>
            <a:ext uri="{FF2B5EF4-FFF2-40B4-BE49-F238E27FC236}">
              <a16:creationId xmlns:a16="http://schemas.microsoft.com/office/drawing/2014/main" id="{00000000-0008-0000-0200-00003E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19" name="TextBox 318">
          <a:extLst>
            <a:ext uri="{FF2B5EF4-FFF2-40B4-BE49-F238E27FC236}">
              <a16:creationId xmlns:a16="http://schemas.microsoft.com/office/drawing/2014/main" id="{00000000-0008-0000-0200-00003F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20" name="TextBox 319">
          <a:extLst>
            <a:ext uri="{FF2B5EF4-FFF2-40B4-BE49-F238E27FC236}">
              <a16:creationId xmlns:a16="http://schemas.microsoft.com/office/drawing/2014/main" id="{00000000-0008-0000-0200-000040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241"/>
    <xdr:sp macro="" textlink="">
      <xdr:nvSpPr>
        <xdr:cNvPr id="321" name="TextBox 320">
          <a:extLst>
            <a:ext uri="{FF2B5EF4-FFF2-40B4-BE49-F238E27FC236}">
              <a16:creationId xmlns:a16="http://schemas.microsoft.com/office/drawing/2014/main" id="{00000000-0008-0000-0200-000041010000}"/>
            </a:ext>
          </a:extLst>
        </xdr:cNvPr>
        <xdr:cNvSpPr txBox="1"/>
      </xdr:nvSpPr>
      <xdr:spPr>
        <a:xfrm>
          <a:off x="5266055" y="285026100"/>
          <a:ext cx="191040" cy="26824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241"/>
    <xdr:sp macro="" textlink="">
      <xdr:nvSpPr>
        <xdr:cNvPr id="322" name="TextBox 321">
          <a:extLst>
            <a:ext uri="{FF2B5EF4-FFF2-40B4-BE49-F238E27FC236}">
              <a16:creationId xmlns:a16="http://schemas.microsoft.com/office/drawing/2014/main" id="{00000000-0008-0000-0200-000042010000}"/>
            </a:ext>
          </a:extLst>
        </xdr:cNvPr>
        <xdr:cNvSpPr txBox="1"/>
      </xdr:nvSpPr>
      <xdr:spPr>
        <a:xfrm>
          <a:off x="5266055" y="285026100"/>
          <a:ext cx="191040" cy="26824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241"/>
    <xdr:sp macro="" textlink="">
      <xdr:nvSpPr>
        <xdr:cNvPr id="323" name="TextBox 322">
          <a:extLst>
            <a:ext uri="{FF2B5EF4-FFF2-40B4-BE49-F238E27FC236}">
              <a16:creationId xmlns:a16="http://schemas.microsoft.com/office/drawing/2014/main" id="{00000000-0008-0000-0200-000043010000}"/>
            </a:ext>
          </a:extLst>
        </xdr:cNvPr>
        <xdr:cNvSpPr txBox="1"/>
      </xdr:nvSpPr>
      <xdr:spPr>
        <a:xfrm>
          <a:off x="5266055" y="285026100"/>
          <a:ext cx="191040" cy="26824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241"/>
    <xdr:sp macro="" textlink="">
      <xdr:nvSpPr>
        <xdr:cNvPr id="324" name="TextBox 323">
          <a:extLst>
            <a:ext uri="{FF2B5EF4-FFF2-40B4-BE49-F238E27FC236}">
              <a16:creationId xmlns:a16="http://schemas.microsoft.com/office/drawing/2014/main" id="{00000000-0008-0000-0200-000044010000}"/>
            </a:ext>
          </a:extLst>
        </xdr:cNvPr>
        <xdr:cNvSpPr txBox="1"/>
      </xdr:nvSpPr>
      <xdr:spPr>
        <a:xfrm>
          <a:off x="5266055" y="285026100"/>
          <a:ext cx="191040" cy="26824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7746"/>
    <xdr:sp macro="" textlink="">
      <xdr:nvSpPr>
        <xdr:cNvPr id="325" name="TextBox 324">
          <a:extLst>
            <a:ext uri="{FF2B5EF4-FFF2-40B4-BE49-F238E27FC236}">
              <a16:creationId xmlns:a16="http://schemas.microsoft.com/office/drawing/2014/main" id="{00000000-0008-0000-0200-000045010000}"/>
            </a:ext>
          </a:extLst>
        </xdr:cNvPr>
        <xdr:cNvSpPr txBox="1"/>
      </xdr:nvSpPr>
      <xdr:spPr>
        <a:xfrm>
          <a:off x="5266690" y="285026100"/>
          <a:ext cx="190889" cy="26774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7746"/>
    <xdr:sp macro="" textlink="">
      <xdr:nvSpPr>
        <xdr:cNvPr id="326" name="TextBox 325">
          <a:extLst>
            <a:ext uri="{FF2B5EF4-FFF2-40B4-BE49-F238E27FC236}">
              <a16:creationId xmlns:a16="http://schemas.microsoft.com/office/drawing/2014/main" id="{00000000-0008-0000-0200-000046010000}"/>
            </a:ext>
          </a:extLst>
        </xdr:cNvPr>
        <xdr:cNvSpPr txBox="1"/>
      </xdr:nvSpPr>
      <xdr:spPr>
        <a:xfrm>
          <a:off x="5266690" y="285026100"/>
          <a:ext cx="190889" cy="26774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7746"/>
    <xdr:sp macro="" textlink="">
      <xdr:nvSpPr>
        <xdr:cNvPr id="327" name="TextBox 326">
          <a:extLst>
            <a:ext uri="{FF2B5EF4-FFF2-40B4-BE49-F238E27FC236}">
              <a16:creationId xmlns:a16="http://schemas.microsoft.com/office/drawing/2014/main" id="{00000000-0008-0000-0200-000047010000}"/>
            </a:ext>
          </a:extLst>
        </xdr:cNvPr>
        <xdr:cNvSpPr txBox="1"/>
      </xdr:nvSpPr>
      <xdr:spPr>
        <a:xfrm>
          <a:off x="5266690" y="285026100"/>
          <a:ext cx="190889" cy="26774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7746"/>
    <xdr:sp macro="" textlink="">
      <xdr:nvSpPr>
        <xdr:cNvPr id="328" name="TextBox 327">
          <a:extLst>
            <a:ext uri="{FF2B5EF4-FFF2-40B4-BE49-F238E27FC236}">
              <a16:creationId xmlns:a16="http://schemas.microsoft.com/office/drawing/2014/main" id="{00000000-0008-0000-0200-000048010000}"/>
            </a:ext>
          </a:extLst>
        </xdr:cNvPr>
        <xdr:cNvSpPr txBox="1"/>
      </xdr:nvSpPr>
      <xdr:spPr>
        <a:xfrm>
          <a:off x="5266690" y="285026100"/>
          <a:ext cx="190889" cy="26774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29" name="TextBox 328">
          <a:extLst>
            <a:ext uri="{FF2B5EF4-FFF2-40B4-BE49-F238E27FC236}">
              <a16:creationId xmlns:a16="http://schemas.microsoft.com/office/drawing/2014/main" id="{00000000-0008-0000-0200-000049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0" name="TextBox 329">
          <a:extLst>
            <a:ext uri="{FF2B5EF4-FFF2-40B4-BE49-F238E27FC236}">
              <a16:creationId xmlns:a16="http://schemas.microsoft.com/office/drawing/2014/main" id="{00000000-0008-0000-0200-00004A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1" name="TextBox 330">
          <a:extLst>
            <a:ext uri="{FF2B5EF4-FFF2-40B4-BE49-F238E27FC236}">
              <a16:creationId xmlns:a16="http://schemas.microsoft.com/office/drawing/2014/main" id="{00000000-0008-0000-0200-00004B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2" name="TextBox 331">
          <a:extLst>
            <a:ext uri="{FF2B5EF4-FFF2-40B4-BE49-F238E27FC236}">
              <a16:creationId xmlns:a16="http://schemas.microsoft.com/office/drawing/2014/main" id="{00000000-0008-0000-0200-00004C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3" name="TextBox 332">
          <a:extLst>
            <a:ext uri="{FF2B5EF4-FFF2-40B4-BE49-F238E27FC236}">
              <a16:creationId xmlns:a16="http://schemas.microsoft.com/office/drawing/2014/main" id="{00000000-0008-0000-0200-00004D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4" name="TextBox 333">
          <a:extLst>
            <a:ext uri="{FF2B5EF4-FFF2-40B4-BE49-F238E27FC236}">
              <a16:creationId xmlns:a16="http://schemas.microsoft.com/office/drawing/2014/main" id="{00000000-0008-0000-0200-00004E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5" name="TextBox 334">
          <a:extLst>
            <a:ext uri="{FF2B5EF4-FFF2-40B4-BE49-F238E27FC236}">
              <a16:creationId xmlns:a16="http://schemas.microsoft.com/office/drawing/2014/main" id="{00000000-0008-0000-0200-00004F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6" name="TextBox 335">
          <a:extLst>
            <a:ext uri="{FF2B5EF4-FFF2-40B4-BE49-F238E27FC236}">
              <a16:creationId xmlns:a16="http://schemas.microsoft.com/office/drawing/2014/main" id="{00000000-0008-0000-0200-000050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7" name="TextBox 336">
          <a:extLst>
            <a:ext uri="{FF2B5EF4-FFF2-40B4-BE49-F238E27FC236}">
              <a16:creationId xmlns:a16="http://schemas.microsoft.com/office/drawing/2014/main" id="{00000000-0008-0000-0200-000051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8" name="TextBox 337">
          <a:extLst>
            <a:ext uri="{FF2B5EF4-FFF2-40B4-BE49-F238E27FC236}">
              <a16:creationId xmlns:a16="http://schemas.microsoft.com/office/drawing/2014/main" id="{00000000-0008-0000-0200-000052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39" name="TextBox 338">
          <a:extLst>
            <a:ext uri="{FF2B5EF4-FFF2-40B4-BE49-F238E27FC236}">
              <a16:creationId xmlns:a16="http://schemas.microsoft.com/office/drawing/2014/main" id="{00000000-0008-0000-0200-000053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40" name="TextBox 339">
          <a:extLst>
            <a:ext uri="{FF2B5EF4-FFF2-40B4-BE49-F238E27FC236}">
              <a16:creationId xmlns:a16="http://schemas.microsoft.com/office/drawing/2014/main" id="{00000000-0008-0000-0200-000054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41" name="TextBox 340">
          <a:extLst>
            <a:ext uri="{FF2B5EF4-FFF2-40B4-BE49-F238E27FC236}">
              <a16:creationId xmlns:a16="http://schemas.microsoft.com/office/drawing/2014/main" id="{00000000-0008-0000-0200-000055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42" name="TextBox 341">
          <a:extLst>
            <a:ext uri="{FF2B5EF4-FFF2-40B4-BE49-F238E27FC236}">
              <a16:creationId xmlns:a16="http://schemas.microsoft.com/office/drawing/2014/main" id="{00000000-0008-0000-0200-000056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43" name="TextBox 342">
          <a:extLst>
            <a:ext uri="{FF2B5EF4-FFF2-40B4-BE49-F238E27FC236}">
              <a16:creationId xmlns:a16="http://schemas.microsoft.com/office/drawing/2014/main" id="{00000000-0008-0000-0200-000057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44" name="TextBox 343">
          <a:extLst>
            <a:ext uri="{FF2B5EF4-FFF2-40B4-BE49-F238E27FC236}">
              <a16:creationId xmlns:a16="http://schemas.microsoft.com/office/drawing/2014/main" id="{00000000-0008-0000-0200-000058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45" name="TextBox 344">
          <a:extLst>
            <a:ext uri="{FF2B5EF4-FFF2-40B4-BE49-F238E27FC236}">
              <a16:creationId xmlns:a16="http://schemas.microsoft.com/office/drawing/2014/main" id="{00000000-0008-0000-0200-000059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46" name="TextBox 345">
          <a:extLst>
            <a:ext uri="{FF2B5EF4-FFF2-40B4-BE49-F238E27FC236}">
              <a16:creationId xmlns:a16="http://schemas.microsoft.com/office/drawing/2014/main" id="{00000000-0008-0000-0200-00005A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47" name="TextBox 346">
          <a:extLst>
            <a:ext uri="{FF2B5EF4-FFF2-40B4-BE49-F238E27FC236}">
              <a16:creationId xmlns:a16="http://schemas.microsoft.com/office/drawing/2014/main" id="{00000000-0008-0000-0200-00005B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48" name="TextBox 347">
          <a:extLst>
            <a:ext uri="{FF2B5EF4-FFF2-40B4-BE49-F238E27FC236}">
              <a16:creationId xmlns:a16="http://schemas.microsoft.com/office/drawing/2014/main" id="{00000000-0008-0000-0200-00005C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349" name="TextBox 348">
          <a:extLst>
            <a:ext uri="{FF2B5EF4-FFF2-40B4-BE49-F238E27FC236}">
              <a16:creationId xmlns:a16="http://schemas.microsoft.com/office/drawing/2014/main" id="{00000000-0008-0000-0200-00005D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350" name="TextBox 349">
          <a:extLst>
            <a:ext uri="{FF2B5EF4-FFF2-40B4-BE49-F238E27FC236}">
              <a16:creationId xmlns:a16="http://schemas.microsoft.com/office/drawing/2014/main" id="{00000000-0008-0000-0200-00005E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351" name="TextBox 350">
          <a:extLst>
            <a:ext uri="{FF2B5EF4-FFF2-40B4-BE49-F238E27FC236}">
              <a16:creationId xmlns:a16="http://schemas.microsoft.com/office/drawing/2014/main" id="{00000000-0008-0000-0200-00005F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596265</xdr:colOff>
      <xdr:row>90</xdr:row>
      <xdr:rowOff>0</xdr:rowOff>
    </xdr:from>
    <xdr:ext cx="184731" cy="264560"/>
    <xdr:sp macro="" textlink="">
      <xdr:nvSpPr>
        <xdr:cNvPr id="352" name="TextBox 351">
          <a:extLst>
            <a:ext uri="{FF2B5EF4-FFF2-40B4-BE49-F238E27FC236}">
              <a16:creationId xmlns:a16="http://schemas.microsoft.com/office/drawing/2014/main" id="{00000000-0008-0000-0200-000060010000}"/>
            </a:ext>
          </a:extLst>
        </xdr:cNvPr>
        <xdr:cNvSpPr txBox="1"/>
      </xdr:nvSpPr>
      <xdr:spPr>
        <a:xfrm>
          <a:off x="5244465" y="28502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53" name="TextBox 352">
          <a:extLst>
            <a:ext uri="{FF2B5EF4-FFF2-40B4-BE49-F238E27FC236}">
              <a16:creationId xmlns:a16="http://schemas.microsoft.com/office/drawing/2014/main" id="{00000000-0008-0000-0200-000061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54" name="TextBox 353">
          <a:extLst>
            <a:ext uri="{FF2B5EF4-FFF2-40B4-BE49-F238E27FC236}">
              <a16:creationId xmlns:a16="http://schemas.microsoft.com/office/drawing/2014/main" id="{00000000-0008-0000-0200-000062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55" name="TextBox 354">
          <a:extLst>
            <a:ext uri="{FF2B5EF4-FFF2-40B4-BE49-F238E27FC236}">
              <a16:creationId xmlns:a16="http://schemas.microsoft.com/office/drawing/2014/main" id="{00000000-0008-0000-0200-000063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56" name="TextBox 355">
          <a:extLst>
            <a:ext uri="{FF2B5EF4-FFF2-40B4-BE49-F238E27FC236}">
              <a16:creationId xmlns:a16="http://schemas.microsoft.com/office/drawing/2014/main" id="{00000000-0008-0000-0200-000064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57" name="TextBox 356">
          <a:extLst>
            <a:ext uri="{FF2B5EF4-FFF2-40B4-BE49-F238E27FC236}">
              <a16:creationId xmlns:a16="http://schemas.microsoft.com/office/drawing/2014/main" id="{00000000-0008-0000-0200-000065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58" name="TextBox 357">
          <a:extLst>
            <a:ext uri="{FF2B5EF4-FFF2-40B4-BE49-F238E27FC236}">
              <a16:creationId xmlns:a16="http://schemas.microsoft.com/office/drawing/2014/main" id="{00000000-0008-0000-0200-000066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59" name="TextBox 358">
          <a:extLst>
            <a:ext uri="{FF2B5EF4-FFF2-40B4-BE49-F238E27FC236}">
              <a16:creationId xmlns:a16="http://schemas.microsoft.com/office/drawing/2014/main" id="{00000000-0008-0000-0200-000067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60" name="TextBox 359">
          <a:extLst>
            <a:ext uri="{FF2B5EF4-FFF2-40B4-BE49-F238E27FC236}">
              <a16:creationId xmlns:a16="http://schemas.microsoft.com/office/drawing/2014/main" id="{00000000-0008-0000-0200-000068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61" name="TextBox 360">
          <a:extLst>
            <a:ext uri="{FF2B5EF4-FFF2-40B4-BE49-F238E27FC236}">
              <a16:creationId xmlns:a16="http://schemas.microsoft.com/office/drawing/2014/main" id="{00000000-0008-0000-0200-000069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62" name="TextBox 361">
          <a:extLst>
            <a:ext uri="{FF2B5EF4-FFF2-40B4-BE49-F238E27FC236}">
              <a16:creationId xmlns:a16="http://schemas.microsoft.com/office/drawing/2014/main" id="{00000000-0008-0000-0200-00006A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63" name="TextBox 362">
          <a:extLst>
            <a:ext uri="{FF2B5EF4-FFF2-40B4-BE49-F238E27FC236}">
              <a16:creationId xmlns:a16="http://schemas.microsoft.com/office/drawing/2014/main" id="{00000000-0008-0000-0200-00006B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64" name="TextBox 363">
          <a:extLst>
            <a:ext uri="{FF2B5EF4-FFF2-40B4-BE49-F238E27FC236}">
              <a16:creationId xmlns:a16="http://schemas.microsoft.com/office/drawing/2014/main" id="{00000000-0008-0000-0200-00006C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65" name="TextBox 364">
          <a:extLst>
            <a:ext uri="{FF2B5EF4-FFF2-40B4-BE49-F238E27FC236}">
              <a16:creationId xmlns:a16="http://schemas.microsoft.com/office/drawing/2014/main" id="{00000000-0008-0000-0200-00006D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66" name="TextBox 365">
          <a:extLst>
            <a:ext uri="{FF2B5EF4-FFF2-40B4-BE49-F238E27FC236}">
              <a16:creationId xmlns:a16="http://schemas.microsoft.com/office/drawing/2014/main" id="{00000000-0008-0000-0200-00006E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67" name="TextBox 366">
          <a:extLst>
            <a:ext uri="{FF2B5EF4-FFF2-40B4-BE49-F238E27FC236}">
              <a16:creationId xmlns:a16="http://schemas.microsoft.com/office/drawing/2014/main" id="{00000000-0008-0000-0200-00006F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368" name="TextBox 367">
          <a:extLst>
            <a:ext uri="{FF2B5EF4-FFF2-40B4-BE49-F238E27FC236}">
              <a16:creationId xmlns:a16="http://schemas.microsoft.com/office/drawing/2014/main" id="{00000000-0008-0000-0200-000070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304"/>
    <xdr:sp macro="" textlink="">
      <xdr:nvSpPr>
        <xdr:cNvPr id="369" name="TextBox 368">
          <a:extLst>
            <a:ext uri="{FF2B5EF4-FFF2-40B4-BE49-F238E27FC236}">
              <a16:creationId xmlns:a16="http://schemas.microsoft.com/office/drawing/2014/main" id="{00000000-0008-0000-0200-000071010000}"/>
            </a:ext>
          </a:extLst>
        </xdr:cNvPr>
        <xdr:cNvSpPr txBox="1"/>
      </xdr:nvSpPr>
      <xdr:spPr>
        <a:xfrm>
          <a:off x="5266055" y="285026100"/>
          <a:ext cx="191040" cy="2683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304"/>
    <xdr:sp macro="" textlink="">
      <xdr:nvSpPr>
        <xdr:cNvPr id="370" name="TextBox 369">
          <a:extLst>
            <a:ext uri="{FF2B5EF4-FFF2-40B4-BE49-F238E27FC236}">
              <a16:creationId xmlns:a16="http://schemas.microsoft.com/office/drawing/2014/main" id="{00000000-0008-0000-0200-000072010000}"/>
            </a:ext>
          </a:extLst>
        </xdr:cNvPr>
        <xdr:cNvSpPr txBox="1"/>
      </xdr:nvSpPr>
      <xdr:spPr>
        <a:xfrm>
          <a:off x="5266055" y="285026100"/>
          <a:ext cx="191040" cy="2683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304"/>
    <xdr:sp macro="" textlink="">
      <xdr:nvSpPr>
        <xdr:cNvPr id="371" name="TextBox 370">
          <a:extLst>
            <a:ext uri="{FF2B5EF4-FFF2-40B4-BE49-F238E27FC236}">
              <a16:creationId xmlns:a16="http://schemas.microsoft.com/office/drawing/2014/main" id="{00000000-0008-0000-0200-000073010000}"/>
            </a:ext>
          </a:extLst>
        </xdr:cNvPr>
        <xdr:cNvSpPr txBox="1"/>
      </xdr:nvSpPr>
      <xdr:spPr>
        <a:xfrm>
          <a:off x="5266055" y="285026100"/>
          <a:ext cx="191040" cy="2683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304"/>
    <xdr:sp macro="" textlink="">
      <xdr:nvSpPr>
        <xdr:cNvPr id="372" name="TextBox 371">
          <a:extLst>
            <a:ext uri="{FF2B5EF4-FFF2-40B4-BE49-F238E27FC236}">
              <a16:creationId xmlns:a16="http://schemas.microsoft.com/office/drawing/2014/main" id="{00000000-0008-0000-0200-000074010000}"/>
            </a:ext>
          </a:extLst>
        </xdr:cNvPr>
        <xdr:cNvSpPr txBox="1"/>
      </xdr:nvSpPr>
      <xdr:spPr>
        <a:xfrm>
          <a:off x="5266055" y="285026100"/>
          <a:ext cx="191040" cy="2683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560"/>
    <xdr:sp macro="" textlink="">
      <xdr:nvSpPr>
        <xdr:cNvPr id="373" name="TextBox 372">
          <a:extLst>
            <a:ext uri="{FF2B5EF4-FFF2-40B4-BE49-F238E27FC236}">
              <a16:creationId xmlns:a16="http://schemas.microsoft.com/office/drawing/2014/main" id="{00000000-0008-0000-0200-000075010000}"/>
            </a:ext>
          </a:extLst>
        </xdr:cNvPr>
        <xdr:cNvSpPr txBox="1"/>
      </xdr:nvSpPr>
      <xdr:spPr>
        <a:xfrm>
          <a:off x="5266690" y="2850261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560"/>
    <xdr:sp macro="" textlink="">
      <xdr:nvSpPr>
        <xdr:cNvPr id="374" name="TextBox 373">
          <a:extLst>
            <a:ext uri="{FF2B5EF4-FFF2-40B4-BE49-F238E27FC236}">
              <a16:creationId xmlns:a16="http://schemas.microsoft.com/office/drawing/2014/main" id="{00000000-0008-0000-0200-000076010000}"/>
            </a:ext>
          </a:extLst>
        </xdr:cNvPr>
        <xdr:cNvSpPr txBox="1"/>
      </xdr:nvSpPr>
      <xdr:spPr>
        <a:xfrm>
          <a:off x="5266690" y="2850261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560"/>
    <xdr:sp macro="" textlink="">
      <xdr:nvSpPr>
        <xdr:cNvPr id="375" name="TextBox 374">
          <a:extLst>
            <a:ext uri="{FF2B5EF4-FFF2-40B4-BE49-F238E27FC236}">
              <a16:creationId xmlns:a16="http://schemas.microsoft.com/office/drawing/2014/main" id="{00000000-0008-0000-0200-000077010000}"/>
            </a:ext>
          </a:extLst>
        </xdr:cNvPr>
        <xdr:cNvSpPr txBox="1"/>
      </xdr:nvSpPr>
      <xdr:spPr>
        <a:xfrm>
          <a:off x="5266690" y="2850261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560"/>
    <xdr:sp macro="" textlink="">
      <xdr:nvSpPr>
        <xdr:cNvPr id="376" name="TextBox 375">
          <a:extLst>
            <a:ext uri="{FF2B5EF4-FFF2-40B4-BE49-F238E27FC236}">
              <a16:creationId xmlns:a16="http://schemas.microsoft.com/office/drawing/2014/main" id="{00000000-0008-0000-0200-000078010000}"/>
            </a:ext>
          </a:extLst>
        </xdr:cNvPr>
        <xdr:cNvSpPr txBox="1"/>
      </xdr:nvSpPr>
      <xdr:spPr>
        <a:xfrm>
          <a:off x="5266690" y="285026100"/>
          <a:ext cx="19088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377" name="TextBox 376">
          <a:extLst>
            <a:ext uri="{FF2B5EF4-FFF2-40B4-BE49-F238E27FC236}">
              <a16:creationId xmlns:a16="http://schemas.microsoft.com/office/drawing/2014/main" id="{00000000-0008-0000-0200-000079010000}"/>
            </a:ext>
          </a:extLst>
        </xdr:cNvPr>
        <xdr:cNvSpPr txBox="1"/>
      </xdr:nvSpPr>
      <xdr:spPr>
        <a:xfrm>
          <a:off x="5266690" y="2821051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378" name="TextBox 377">
          <a:extLst>
            <a:ext uri="{FF2B5EF4-FFF2-40B4-BE49-F238E27FC236}">
              <a16:creationId xmlns:a16="http://schemas.microsoft.com/office/drawing/2014/main" id="{00000000-0008-0000-0200-00007A010000}"/>
            </a:ext>
          </a:extLst>
        </xdr:cNvPr>
        <xdr:cNvSpPr txBox="1"/>
      </xdr:nvSpPr>
      <xdr:spPr>
        <a:xfrm>
          <a:off x="5266690" y="2821051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379" name="TextBox 378">
          <a:extLst>
            <a:ext uri="{FF2B5EF4-FFF2-40B4-BE49-F238E27FC236}">
              <a16:creationId xmlns:a16="http://schemas.microsoft.com/office/drawing/2014/main" id="{00000000-0008-0000-0200-00007B010000}"/>
            </a:ext>
          </a:extLst>
        </xdr:cNvPr>
        <xdr:cNvSpPr txBox="1"/>
      </xdr:nvSpPr>
      <xdr:spPr>
        <a:xfrm>
          <a:off x="5266690" y="2821051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380" name="TextBox 379">
          <a:extLst>
            <a:ext uri="{FF2B5EF4-FFF2-40B4-BE49-F238E27FC236}">
              <a16:creationId xmlns:a16="http://schemas.microsoft.com/office/drawing/2014/main" id="{00000000-0008-0000-0200-00007C010000}"/>
            </a:ext>
          </a:extLst>
        </xdr:cNvPr>
        <xdr:cNvSpPr txBox="1"/>
      </xdr:nvSpPr>
      <xdr:spPr>
        <a:xfrm>
          <a:off x="5266690" y="2821051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81" name="TextBox 380">
          <a:extLst>
            <a:ext uri="{FF2B5EF4-FFF2-40B4-BE49-F238E27FC236}">
              <a16:creationId xmlns:a16="http://schemas.microsoft.com/office/drawing/2014/main" id="{00000000-0008-0000-0200-00007D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82" name="TextBox 381">
          <a:extLst>
            <a:ext uri="{FF2B5EF4-FFF2-40B4-BE49-F238E27FC236}">
              <a16:creationId xmlns:a16="http://schemas.microsoft.com/office/drawing/2014/main" id="{00000000-0008-0000-0200-00007E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83" name="TextBox 382">
          <a:extLst>
            <a:ext uri="{FF2B5EF4-FFF2-40B4-BE49-F238E27FC236}">
              <a16:creationId xmlns:a16="http://schemas.microsoft.com/office/drawing/2014/main" id="{00000000-0008-0000-0200-00007F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84" name="TextBox 383">
          <a:extLst>
            <a:ext uri="{FF2B5EF4-FFF2-40B4-BE49-F238E27FC236}">
              <a16:creationId xmlns:a16="http://schemas.microsoft.com/office/drawing/2014/main" id="{00000000-0008-0000-0200-000080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85" name="TextBox 384">
          <a:extLst>
            <a:ext uri="{FF2B5EF4-FFF2-40B4-BE49-F238E27FC236}">
              <a16:creationId xmlns:a16="http://schemas.microsoft.com/office/drawing/2014/main" id="{00000000-0008-0000-0200-000081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86" name="TextBox 385">
          <a:extLst>
            <a:ext uri="{FF2B5EF4-FFF2-40B4-BE49-F238E27FC236}">
              <a16:creationId xmlns:a16="http://schemas.microsoft.com/office/drawing/2014/main" id="{00000000-0008-0000-0200-000082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87" name="TextBox 386">
          <a:extLst>
            <a:ext uri="{FF2B5EF4-FFF2-40B4-BE49-F238E27FC236}">
              <a16:creationId xmlns:a16="http://schemas.microsoft.com/office/drawing/2014/main" id="{00000000-0008-0000-0200-000083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88" name="TextBox 387">
          <a:extLst>
            <a:ext uri="{FF2B5EF4-FFF2-40B4-BE49-F238E27FC236}">
              <a16:creationId xmlns:a16="http://schemas.microsoft.com/office/drawing/2014/main" id="{00000000-0008-0000-0200-000084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89" name="TextBox 388">
          <a:extLst>
            <a:ext uri="{FF2B5EF4-FFF2-40B4-BE49-F238E27FC236}">
              <a16:creationId xmlns:a16="http://schemas.microsoft.com/office/drawing/2014/main" id="{00000000-0008-0000-0200-000085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90" name="TextBox 389">
          <a:extLst>
            <a:ext uri="{FF2B5EF4-FFF2-40B4-BE49-F238E27FC236}">
              <a16:creationId xmlns:a16="http://schemas.microsoft.com/office/drawing/2014/main" id="{00000000-0008-0000-0200-000086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91" name="TextBox 390">
          <a:extLst>
            <a:ext uri="{FF2B5EF4-FFF2-40B4-BE49-F238E27FC236}">
              <a16:creationId xmlns:a16="http://schemas.microsoft.com/office/drawing/2014/main" id="{00000000-0008-0000-0200-000087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92" name="TextBox 391">
          <a:extLst>
            <a:ext uri="{FF2B5EF4-FFF2-40B4-BE49-F238E27FC236}">
              <a16:creationId xmlns:a16="http://schemas.microsoft.com/office/drawing/2014/main" id="{00000000-0008-0000-0200-000088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93" name="TextBox 392">
          <a:extLst>
            <a:ext uri="{FF2B5EF4-FFF2-40B4-BE49-F238E27FC236}">
              <a16:creationId xmlns:a16="http://schemas.microsoft.com/office/drawing/2014/main" id="{00000000-0008-0000-0200-000089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94" name="TextBox 393">
          <a:extLst>
            <a:ext uri="{FF2B5EF4-FFF2-40B4-BE49-F238E27FC236}">
              <a16:creationId xmlns:a16="http://schemas.microsoft.com/office/drawing/2014/main" id="{00000000-0008-0000-0200-00008A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95" name="TextBox 394">
          <a:extLst>
            <a:ext uri="{FF2B5EF4-FFF2-40B4-BE49-F238E27FC236}">
              <a16:creationId xmlns:a16="http://schemas.microsoft.com/office/drawing/2014/main" id="{00000000-0008-0000-0200-00008B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396" name="TextBox 395">
          <a:extLst>
            <a:ext uri="{FF2B5EF4-FFF2-40B4-BE49-F238E27FC236}">
              <a16:creationId xmlns:a16="http://schemas.microsoft.com/office/drawing/2014/main" id="{00000000-0008-0000-0200-00008C010000}"/>
            </a:ext>
          </a:extLst>
        </xdr:cNvPr>
        <xdr:cNvSpPr txBox="1"/>
      </xdr:nvSpPr>
      <xdr:spPr>
        <a:xfrm>
          <a:off x="5280660" y="2821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241"/>
    <xdr:sp macro="" textlink="">
      <xdr:nvSpPr>
        <xdr:cNvPr id="397" name="TextBox 396">
          <a:extLst>
            <a:ext uri="{FF2B5EF4-FFF2-40B4-BE49-F238E27FC236}">
              <a16:creationId xmlns:a16="http://schemas.microsoft.com/office/drawing/2014/main" id="{00000000-0008-0000-0200-00008D010000}"/>
            </a:ext>
          </a:extLst>
        </xdr:cNvPr>
        <xdr:cNvSpPr txBox="1"/>
      </xdr:nvSpPr>
      <xdr:spPr>
        <a:xfrm>
          <a:off x="5266055" y="285026100"/>
          <a:ext cx="191040" cy="26824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241"/>
    <xdr:sp macro="" textlink="">
      <xdr:nvSpPr>
        <xdr:cNvPr id="398" name="TextBox 397">
          <a:extLst>
            <a:ext uri="{FF2B5EF4-FFF2-40B4-BE49-F238E27FC236}">
              <a16:creationId xmlns:a16="http://schemas.microsoft.com/office/drawing/2014/main" id="{00000000-0008-0000-0200-00008E010000}"/>
            </a:ext>
          </a:extLst>
        </xdr:cNvPr>
        <xdr:cNvSpPr txBox="1"/>
      </xdr:nvSpPr>
      <xdr:spPr>
        <a:xfrm>
          <a:off x="5266055" y="285026100"/>
          <a:ext cx="191040" cy="26824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241"/>
    <xdr:sp macro="" textlink="">
      <xdr:nvSpPr>
        <xdr:cNvPr id="399" name="TextBox 398">
          <a:extLst>
            <a:ext uri="{FF2B5EF4-FFF2-40B4-BE49-F238E27FC236}">
              <a16:creationId xmlns:a16="http://schemas.microsoft.com/office/drawing/2014/main" id="{00000000-0008-0000-0200-00008F010000}"/>
            </a:ext>
          </a:extLst>
        </xdr:cNvPr>
        <xdr:cNvSpPr txBox="1"/>
      </xdr:nvSpPr>
      <xdr:spPr>
        <a:xfrm>
          <a:off x="5266055" y="285026100"/>
          <a:ext cx="191040" cy="26824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8241"/>
    <xdr:sp macro="" textlink="">
      <xdr:nvSpPr>
        <xdr:cNvPr id="400" name="TextBox 399">
          <a:extLst>
            <a:ext uri="{FF2B5EF4-FFF2-40B4-BE49-F238E27FC236}">
              <a16:creationId xmlns:a16="http://schemas.microsoft.com/office/drawing/2014/main" id="{00000000-0008-0000-0200-000090010000}"/>
            </a:ext>
          </a:extLst>
        </xdr:cNvPr>
        <xdr:cNvSpPr txBox="1"/>
      </xdr:nvSpPr>
      <xdr:spPr>
        <a:xfrm>
          <a:off x="5266055" y="285026100"/>
          <a:ext cx="191040" cy="26824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01" name="TextBox 400">
          <a:extLst>
            <a:ext uri="{FF2B5EF4-FFF2-40B4-BE49-F238E27FC236}">
              <a16:creationId xmlns:a16="http://schemas.microsoft.com/office/drawing/2014/main" id="{00000000-0008-0000-0200-000091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02" name="TextBox 401">
          <a:extLst>
            <a:ext uri="{FF2B5EF4-FFF2-40B4-BE49-F238E27FC236}">
              <a16:creationId xmlns:a16="http://schemas.microsoft.com/office/drawing/2014/main" id="{00000000-0008-0000-0200-000092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03" name="TextBox 402">
          <a:extLst>
            <a:ext uri="{FF2B5EF4-FFF2-40B4-BE49-F238E27FC236}">
              <a16:creationId xmlns:a16="http://schemas.microsoft.com/office/drawing/2014/main" id="{00000000-0008-0000-0200-000093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04" name="TextBox 403">
          <a:extLst>
            <a:ext uri="{FF2B5EF4-FFF2-40B4-BE49-F238E27FC236}">
              <a16:creationId xmlns:a16="http://schemas.microsoft.com/office/drawing/2014/main" id="{00000000-0008-0000-0200-000094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05" name="TextBox 404">
          <a:extLst>
            <a:ext uri="{FF2B5EF4-FFF2-40B4-BE49-F238E27FC236}">
              <a16:creationId xmlns:a16="http://schemas.microsoft.com/office/drawing/2014/main" id="{00000000-0008-0000-0200-000095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06" name="TextBox 405">
          <a:extLst>
            <a:ext uri="{FF2B5EF4-FFF2-40B4-BE49-F238E27FC236}">
              <a16:creationId xmlns:a16="http://schemas.microsoft.com/office/drawing/2014/main" id="{00000000-0008-0000-0200-000096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07" name="TextBox 406">
          <a:extLst>
            <a:ext uri="{FF2B5EF4-FFF2-40B4-BE49-F238E27FC236}">
              <a16:creationId xmlns:a16="http://schemas.microsoft.com/office/drawing/2014/main" id="{00000000-0008-0000-0200-000097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08" name="TextBox 407">
          <a:extLst>
            <a:ext uri="{FF2B5EF4-FFF2-40B4-BE49-F238E27FC236}">
              <a16:creationId xmlns:a16="http://schemas.microsoft.com/office/drawing/2014/main" id="{00000000-0008-0000-0200-000098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09" name="TextBox 408">
          <a:extLst>
            <a:ext uri="{FF2B5EF4-FFF2-40B4-BE49-F238E27FC236}">
              <a16:creationId xmlns:a16="http://schemas.microsoft.com/office/drawing/2014/main" id="{00000000-0008-0000-0200-000099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10" name="TextBox 409">
          <a:extLst>
            <a:ext uri="{FF2B5EF4-FFF2-40B4-BE49-F238E27FC236}">
              <a16:creationId xmlns:a16="http://schemas.microsoft.com/office/drawing/2014/main" id="{00000000-0008-0000-0200-00009A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11" name="TextBox 410">
          <a:extLst>
            <a:ext uri="{FF2B5EF4-FFF2-40B4-BE49-F238E27FC236}">
              <a16:creationId xmlns:a16="http://schemas.microsoft.com/office/drawing/2014/main" id="{00000000-0008-0000-0200-00009B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12" name="TextBox 411">
          <a:extLst>
            <a:ext uri="{FF2B5EF4-FFF2-40B4-BE49-F238E27FC236}">
              <a16:creationId xmlns:a16="http://schemas.microsoft.com/office/drawing/2014/main" id="{00000000-0008-0000-0200-00009C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13" name="TextBox 412">
          <a:extLst>
            <a:ext uri="{FF2B5EF4-FFF2-40B4-BE49-F238E27FC236}">
              <a16:creationId xmlns:a16="http://schemas.microsoft.com/office/drawing/2014/main" id="{00000000-0008-0000-0200-00009D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14" name="TextBox 413">
          <a:extLst>
            <a:ext uri="{FF2B5EF4-FFF2-40B4-BE49-F238E27FC236}">
              <a16:creationId xmlns:a16="http://schemas.microsoft.com/office/drawing/2014/main" id="{00000000-0008-0000-0200-00009E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15" name="TextBox 414">
          <a:extLst>
            <a:ext uri="{FF2B5EF4-FFF2-40B4-BE49-F238E27FC236}">
              <a16:creationId xmlns:a16="http://schemas.microsoft.com/office/drawing/2014/main" id="{00000000-0008-0000-0200-00009F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91101" cy="264560"/>
    <xdr:sp macro="" textlink="">
      <xdr:nvSpPr>
        <xdr:cNvPr id="416" name="TextBox 415">
          <a:extLst>
            <a:ext uri="{FF2B5EF4-FFF2-40B4-BE49-F238E27FC236}">
              <a16:creationId xmlns:a16="http://schemas.microsoft.com/office/drawing/2014/main" id="{00000000-0008-0000-0200-0000A0010000}"/>
            </a:ext>
          </a:extLst>
        </xdr:cNvPr>
        <xdr:cNvSpPr txBox="1"/>
      </xdr:nvSpPr>
      <xdr:spPr>
        <a:xfrm>
          <a:off x="5280660" y="285026100"/>
          <a:ext cx="19110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417" name="TextBox 416">
          <a:extLst>
            <a:ext uri="{FF2B5EF4-FFF2-40B4-BE49-F238E27FC236}">
              <a16:creationId xmlns:a16="http://schemas.microsoft.com/office/drawing/2014/main" id="{00000000-0008-0000-0200-0000A1010000}"/>
            </a:ext>
          </a:extLst>
        </xdr:cNvPr>
        <xdr:cNvSpPr txBox="1"/>
      </xdr:nvSpPr>
      <xdr:spPr>
        <a:xfrm>
          <a:off x="5266690" y="2835656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418" name="TextBox 417">
          <a:extLst>
            <a:ext uri="{FF2B5EF4-FFF2-40B4-BE49-F238E27FC236}">
              <a16:creationId xmlns:a16="http://schemas.microsoft.com/office/drawing/2014/main" id="{00000000-0008-0000-0200-0000A2010000}"/>
            </a:ext>
          </a:extLst>
        </xdr:cNvPr>
        <xdr:cNvSpPr txBox="1"/>
      </xdr:nvSpPr>
      <xdr:spPr>
        <a:xfrm>
          <a:off x="5266690" y="2835656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419" name="TextBox 418">
          <a:extLst>
            <a:ext uri="{FF2B5EF4-FFF2-40B4-BE49-F238E27FC236}">
              <a16:creationId xmlns:a16="http://schemas.microsoft.com/office/drawing/2014/main" id="{00000000-0008-0000-0200-0000A3010000}"/>
            </a:ext>
          </a:extLst>
        </xdr:cNvPr>
        <xdr:cNvSpPr txBox="1"/>
      </xdr:nvSpPr>
      <xdr:spPr>
        <a:xfrm>
          <a:off x="5266690" y="2835656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420" name="TextBox 419">
          <a:extLst>
            <a:ext uri="{FF2B5EF4-FFF2-40B4-BE49-F238E27FC236}">
              <a16:creationId xmlns:a16="http://schemas.microsoft.com/office/drawing/2014/main" id="{00000000-0008-0000-0200-0000A4010000}"/>
            </a:ext>
          </a:extLst>
        </xdr:cNvPr>
        <xdr:cNvSpPr txBox="1"/>
      </xdr:nvSpPr>
      <xdr:spPr>
        <a:xfrm>
          <a:off x="5266690" y="2835656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21" name="TextBox 420">
          <a:extLst>
            <a:ext uri="{FF2B5EF4-FFF2-40B4-BE49-F238E27FC236}">
              <a16:creationId xmlns:a16="http://schemas.microsoft.com/office/drawing/2014/main" id="{00000000-0008-0000-0200-0000A5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22" name="TextBox 421">
          <a:extLst>
            <a:ext uri="{FF2B5EF4-FFF2-40B4-BE49-F238E27FC236}">
              <a16:creationId xmlns:a16="http://schemas.microsoft.com/office/drawing/2014/main" id="{00000000-0008-0000-0200-0000A6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23" name="TextBox 422">
          <a:extLst>
            <a:ext uri="{FF2B5EF4-FFF2-40B4-BE49-F238E27FC236}">
              <a16:creationId xmlns:a16="http://schemas.microsoft.com/office/drawing/2014/main" id="{00000000-0008-0000-0200-0000A7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24" name="TextBox 423">
          <a:extLst>
            <a:ext uri="{FF2B5EF4-FFF2-40B4-BE49-F238E27FC236}">
              <a16:creationId xmlns:a16="http://schemas.microsoft.com/office/drawing/2014/main" id="{00000000-0008-0000-0200-0000A8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25" name="TextBox 424">
          <a:extLst>
            <a:ext uri="{FF2B5EF4-FFF2-40B4-BE49-F238E27FC236}">
              <a16:creationId xmlns:a16="http://schemas.microsoft.com/office/drawing/2014/main" id="{00000000-0008-0000-0200-0000A9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26" name="TextBox 425">
          <a:extLst>
            <a:ext uri="{FF2B5EF4-FFF2-40B4-BE49-F238E27FC236}">
              <a16:creationId xmlns:a16="http://schemas.microsoft.com/office/drawing/2014/main" id="{00000000-0008-0000-0200-0000AA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27" name="TextBox 426">
          <a:extLst>
            <a:ext uri="{FF2B5EF4-FFF2-40B4-BE49-F238E27FC236}">
              <a16:creationId xmlns:a16="http://schemas.microsoft.com/office/drawing/2014/main" id="{00000000-0008-0000-0200-0000AB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28" name="TextBox 427">
          <a:extLst>
            <a:ext uri="{FF2B5EF4-FFF2-40B4-BE49-F238E27FC236}">
              <a16:creationId xmlns:a16="http://schemas.microsoft.com/office/drawing/2014/main" id="{00000000-0008-0000-0200-0000AC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29" name="TextBox 428">
          <a:extLst>
            <a:ext uri="{FF2B5EF4-FFF2-40B4-BE49-F238E27FC236}">
              <a16:creationId xmlns:a16="http://schemas.microsoft.com/office/drawing/2014/main" id="{00000000-0008-0000-0200-0000AD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30" name="TextBox 429">
          <a:extLst>
            <a:ext uri="{FF2B5EF4-FFF2-40B4-BE49-F238E27FC236}">
              <a16:creationId xmlns:a16="http://schemas.microsoft.com/office/drawing/2014/main" id="{00000000-0008-0000-0200-0000AE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31" name="TextBox 430">
          <a:extLst>
            <a:ext uri="{FF2B5EF4-FFF2-40B4-BE49-F238E27FC236}">
              <a16:creationId xmlns:a16="http://schemas.microsoft.com/office/drawing/2014/main" id="{00000000-0008-0000-0200-0000AF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32" name="TextBox 431">
          <a:extLst>
            <a:ext uri="{FF2B5EF4-FFF2-40B4-BE49-F238E27FC236}">
              <a16:creationId xmlns:a16="http://schemas.microsoft.com/office/drawing/2014/main" id="{00000000-0008-0000-0200-0000B0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33" name="TextBox 432">
          <a:extLst>
            <a:ext uri="{FF2B5EF4-FFF2-40B4-BE49-F238E27FC236}">
              <a16:creationId xmlns:a16="http://schemas.microsoft.com/office/drawing/2014/main" id="{00000000-0008-0000-0200-0000B1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34" name="TextBox 433">
          <a:extLst>
            <a:ext uri="{FF2B5EF4-FFF2-40B4-BE49-F238E27FC236}">
              <a16:creationId xmlns:a16="http://schemas.microsoft.com/office/drawing/2014/main" id="{00000000-0008-0000-0200-0000B2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35" name="TextBox 434">
          <a:extLst>
            <a:ext uri="{FF2B5EF4-FFF2-40B4-BE49-F238E27FC236}">
              <a16:creationId xmlns:a16="http://schemas.microsoft.com/office/drawing/2014/main" id="{00000000-0008-0000-0200-0000B3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36" name="TextBox 435">
          <a:extLst>
            <a:ext uri="{FF2B5EF4-FFF2-40B4-BE49-F238E27FC236}">
              <a16:creationId xmlns:a16="http://schemas.microsoft.com/office/drawing/2014/main" id="{00000000-0008-0000-0200-0000B4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437" name="TextBox 436">
          <a:extLst>
            <a:ext uri="{FF2B5EF4-FFF2-40B4-BE49-F238E27FC236}">
              <a16:creationId xmlns:a16="http://schemas.microsoft.com/office/drawing/2014/main" id="{00000000-0008-0000-0200-0000B5010000}"/>
            </a:ext>
          </a:extLst>
        </xdr:cNvPr>
        <xdr:cNvSpPr txBox="1"/>
      </xdr:nvSpPr>
      <xdr:spPr>
        <a:xfrm>
          <a:off x="5266055" y="2835656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438" name="TextBox 437">
          <a:extLst>
            <a:ext uri="{FF2B5EF4-FFF2-40B4-BE49-F238E27FC236}">
              <a16:creationId xmlns:a16="http://schemas.microsoft.com/office/drawing/2014/main" id="{00000000-0008-0000-0200-0000B6010000}"/>
            </a:ext>
          </a:extLst>
        </xdr:cNvPr>
        <xdr:cNvSpPr txBox="1"/>
      </xdr:nvSpPr>
      <xdr:spPr>
        <a:xfrm>
          <a:off x="5266055" y="2835656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439" name="TextBox 438">
          <a:extLst>
            <a:ext uri="{FF2B5EF4-FFF2-40B4-BE49-F238E27FC236}">
              <a16:creationId xmlns:a16="http://schemas.microsoft.com/office/drawing/2014/main" id="{00000000-0008-0000-0200-0000B7010000}"/>
            </a:ext>
          </a:extLst>
        </xdr:cNvPr>
        <xdr:cNvSpPr txBox="1"/>
      </xdr:nvSpPr>
      <xdr:spPr>
        <a:xfrm>
          <a:off x="5266055" y="2835656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440" name="TextBox 439">
          <a:extLst>
            <a:ext uri="{FF2B5EF4-FFF2-40B4-BE49-F238E27FC236}">
              <a16:creationId xmlns:a16="http://schemas.microsoft.com/office/drawing/2014/main" id="{00000000-0008-0000-0200-0000B8010000}"/>
            </a:ext>
          </a:extLst>
        </xdr:cNvPr>
        <xdr:cNvSpPr txBox="1"/>
      </xdr:nvSpPr>
      <xdr:spPr>
        <a:xfrm>
          <a:off x="5266055" y="2835656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441" name="TextBox 440">
          <a:extLst>
            <a:ext uri="{FF2B5EF4-FFF2-40B4-BE49-F238E27FC236}">
              <a16:creationId xmlns:a16="http://schemas.microsoft.com/office/drawing/2014/main" id="{00000000-0008-0000-0200-0000B9010000}"/>
            </a:ext>
          </a:extLst>
        </xdr:cNvPr>
        <xdr:cNvSpPr txBox="1"/>
      </xdr:nvSpPr>
      <xdr:spPr>
        <a:xfrm>
          <a:off x="5266690" y="2835656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442" name="TextBox 441">
          <a:extLst>
            <a:ext uri="{FF2B5EF4-FFF2-40B4-BE49-F238E27FC236}">
              <a16:creationId xmlns:a16="http://schemas.microsoft.com/office/drawing/2014/main" id="{00000000-0008-0000-0200-0000BA010000}"/>
            </a:ext>
          </a:extLst>
        </xdr:cNvPr>
        <xdr:cNvSpPr txBox="1"/>
      </xdr:nvSpPr>
      <xdr:spPr>
        <a:xfrm>
          <a:off x="5266690" y="2835656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443" name="TextBox 442">
          <a:extLst>
            <a:ext uri="{FF2B5EF4-FFF2-40B4-BE49-F238E27FC236}">
              <a16:creationId xmlns:a16="http://schemas.microsoft.com/office/drawing/2014/main" id="{00000000-0008-0000-0200-0000BB010000}"/>
            </a:ext>
          </a:extLst>
        </xdr:cNvPr>
        <xdr:cNvSpPr txBox="1"/>
      </xdr:nvSpPr>
      <xdr:spPr>
        <a:xfrm>
          <a:off x="5266690" y="2835656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444" name="TextBox 443">
          <a:extLst>
            <a:ext uri="{FF2B5EF4-FFF2-40B4-BE49-F238E27FC236}">
              <a16:creationId xmlns:a16="http://schemas.microsoft.com/office/drawing/2014/main" id="{00000000-0008-0000-0200-0000BC010000}"/>
            </a:ext>
          </a:extLst>
        </xdr:cNvPr>
        <xdr:cNvSpPr txBox="1"/>
      </xdr:nvSpPr>
      <xdr:spPr>
        <a:xfrm>
          <a:off x="5266690" y="2835656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45" name="TextBox 444">
          <a:extLst>
            <a:ext uri="{FF2B5EF4-FFF2-40B4-BE49-F238E27FC236}">
              <a16:creationId xmlns:a16="http://schemas.microsoft.com/office/drawing/2014/main" id="{00000000-0008-0000-0200-0000BD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46" name="TextBox 445">
          <a:extLst>
            <a:ext uri="{FF2B5EF4-FFF2-40B4-BE49-F238E27FC236}">
              <a16:creationId xmlns:a16="http://schemas.microsoft.com/office/drawing/2014/main" id="{00000000-0008-0000-0200-0000BE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47" name="TextBox 446">
          <a:extLst>
            <a:ext uri="{FF2B5EF4-FFF2-40B4-BE49-F238E27FC236}">
              <a16:creationId xmlns:a16="http://schemas.microsoft.com/office/drawing/2014/main" id="{00000000-0008-0000-0200-0000BF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48" name="TextBox 447">
          <a:extLst>
            <a:ext uri="{FF2B5EF4-FFF2-40B4-BE49-F238E27FC236}">
              <a16:creationId xmlns:a16="http://schemas.microsoft.com/office/drawing/2014/main" id="{00000000-0008-0000-0200-0000C0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49" name="TextBox 448">
          <a:extLst>
            <a:ext uri="{FF2B5EF4-FFF2-40B4-BE49-F238E27FC236}">
              <a16:creationId xmlns:a16="http://schemas.microsoft.com/office/drawing/2014/main" id="{00000000-0008-0000-0200-0000C1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0" name="TextBox 449">
          <a:extLst>
            <a:ext uri="{FF2B5EF4-FFF2-40B4-BE49-F238E27FC236}">
              <a16:creationId xmlns:a16="http://schemas.microsoft.com/office/drawing/2014/main" id="{00000000-0008-0000-0200-0000C2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1" name="TextBox 450">
          <a:extLst>
            <a:ext uri="{FF2B5EF4-FFF2-40B4-BE49-F238E27FC236}">
              <a16:creationId xmlns:a16="http://schemas.microsoft.com/office/drawing/2014/main" id="{00000000-0008-0000-0200-0000C3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2" name="TextBox 451">
          <a:extLst>
            <a:ext uri="{FF2B5EF4-FFF2-40B4-BE49-F238E27FC236}">
              <a16:creationId xmlns:a16="http://schemas.microsoft.com/office/drawing/2014/main" id="{00000000-0008-0000-0200-0000C4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3" name="TextBox 452">
          <a:extLst>
            <a:ext uri="{FF2B5EF4-FFF2-40B4-BE49-F238E27FC236}">
              <a16:creationId xmlns:a16="http://schemas.microsoft.com/office/drawing/2014/main" id="{00000000-0008-0000-0200-0000C5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4" name="TextBox 453">
          <a:extLst>
            <a:ext uri="{FF2B5EF4-FFF2-40B4-BE49-F238E27FC236}">
              <a16:creationId xmlns:a16="http://schemas.microsoft.com/office/drawing/2014/main" id="{00000000-0008-0000-0200-0000C6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5" name="TextBox 454">
          <a:extLst>
            <a:ext uri="{FF2B5EF4-FFF2-40B4-BE49-F238E27FC236}">
              <a16:creationId xmlns:a16="http://schemas.microsoft.com/office/drawing/2014/main" id="{00000000-0008-0000-0200-0000C7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6" name="TextBox 455">
          <a:extLst>
            <a:ext uri="{FF2B5EF4-FFF2-40B4-BE49-F238E27FC236}">
              <a16:creationId xmlns:a16="http://schemas.microsoft.com/office/drawing/2014/main" id="{00000000-0008-0000-0200-0000C8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7" name="TextBox 456">
          <a:extLst>
            <a:ext uri="{FF2B5EF4-FFF2-40B4-BE49-F238E27FC236}">
              <a16:creationId xmlns:a16="http://schemas.microsoft.com/office/drawing/2014/main" id="{00000000-0008-0000-0200-0000C9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8" name="TextBox 457">
          <a:extLst>
            <a:ext uri="{FF2B5EF4-FFF2-40B4-BE49-F238E27FC236}">
              <a16:creationId xmlns:a16="http://schemas.microsoft.com/office/drawing/2014/main" id="{00000000-0008-0000-0200-0000CA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59" name="TextBox 458">
          <a:extLst>
            <a:ext uri="{FF2B5EF4-FFF2-40B4-BE49-F238E27FC236}">
              <a16:creationId xmlns:a16="http://schemas.microsoft.com/office/drawing/2014/main" id="{00000000-0008-0000-0200-0000CB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60" name="TextBox 459">
          <a:extLst>
            <a:ext uri="{FF2B5EF4-FFF2-40B4-BE49-F238E27FC236}">
              <a16:creationId xmlns:a16="http://schemas.microsoft.com/office/drawing/2014/main" id="{00000000-0008-0000-0200-0000CC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461" name="TextBox 460">
          <a:extLst>
            <a:ext uri="{FF2B5EF4-FFF2-40B4-BE49-F238E27FC236}">
              <a16:creationId xmlns:a16="http://schemas.microsoft.com/office/drawing/2014/main" id="{00000000-0008-0000-0200-0000CD010000}"/>
            </a:ext>
          </a:extLst>
        </xdr:cNvPr>
        <xdr:cNvSpPr txBox="1"/>
      </xdr:nvSpPr>
      <xdr:spPr>
        <a:xfrm>
          <a:off x="5266690" y="2835656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462" name="TextBox 461">
          <a:extLst>
            <a:ext uri="{FF2B5EF4-FFF2-40B4-BE49-F238E27FC236}">
              <a16:creationId xmlns:a16="http://schemas.microsoft.com/office/drawing/2014/main" id="{00000000-0008-0000-0200-0000CE010000}"/>
            </a:ext>
          </a:extLst>
        </xdr:cNvPr>
        <xdr:cNvSpPr txBox="1"/>
      </xdr:nvSpPr>
      <xdr:spPr>
        <a:xfrm>
          <a:off x="5266690" y="2835656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463" name="TextBox 462">
          <a:extLst>
            <a:ext uri="{FF2B5EF4-FFF2-40B4-BE49-F238E27FC236}">
              <a16:creationId xmlns:a16="http://schemas.microsoft.com/office/drawing/2014/main" id="{00000000-0008-0000-0200-0000CF010000}"/>
            </a:ext>
          </a:extLst>
        </xdr:cNvPr>
        <xdr:cNvSpPr txBox="1"/>
      </xdr:nvSpPr>
      <xdr:spPr>
        <a:xfrm>
          <a:off x="5266690" y="2835656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464" name="TextBox 463">
          <a:extLst>
            <a:ext uri="{FF2B5EF4-FFF2-40B4-BE49-F238E27FC236}">
              <a16:creationId xmlns:a16="http://schemas.microsoft.com/office/drawing/2014/main" id="{00000000-0008-0000-0200-0000D0010000}"/>
            </a:ext>
          </a:extLst>
        </xdr:cNvPr>
        <xdr:cNvSpPr txBox="1"/>
      </xdr:nvSpPr>
      <xdr:spPr>
        <a:xfrm>
          <a:off x="5266690" y="2835656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65" name="TextBox 464">
          <a:extLst>
            <a:ext uri="{FF2B5EF4-FFF2-40B4-BE49-F238E27FC236}">
              <a16:creationId xmlns:a16="http://schemas.microsoft.com/office/drawing/2014/main" id="{00000000-0008-0000-0200-0000D1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66" name="TextBox 465">
          <a:extLst>
            <a:ext uri="{FF2B5EF4-FFF2-40B4-BE49-F238E27FC236}">
              <a16:creationId xmlns:a16="http://schemas.microsoft.com/office/drawing/2014/main" id="{00000000-0008-0000-0200-0000D2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67" name="TextBox 466">
          <a:extLst>
            <a:ext uri="{FF2B5EF4-FFF2-40B4-BE49-F238E27FC236}">
              <a16:creationId xmlns:a16="http://schemas.microsoft.com/office/drawing/2014/main" id="{00000000-0008-0000-0200-0000D3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68" name="TextBox 467">
          <a:extLst>
            <a:ext uri="{FF2B5EF4-FFF2-40B4-BE49-F238E27FC236}">
              <a16:creationId xmlns:a16="http://schemas.microsoft.com/office/drawing/2014/main" id="{00000000-0008-0000-0200-0000D4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69" name="TextBox 468">
          <a:extLst>
            <a:ext uri="{FF2B5EF4-FFF2-40B4-BE49-F238E27FC236}">
              <a16:creationId xmlns:a16="http://schemas.microsoft.com/office/drawing/2014/main" id="{00000000-0008-0000-0200-0000D5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0" name="TextBox 469">
          <a:extLst>
            <a:ext uri="{FF2B5EF4-FFF2-40B4-BE49-F238E27FC236}">
              <a16:creationId xmlns:a16="http://schemas.microsoft.com/office/drawing/2014/main" id="{00000000-0008-0000-0200-0000D6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1" name="TextBox 470">
          <a:extLst>
            <a:ext uri="{FF2B5EF4-FFF2-40B4-BE49-F238E27FC236}">
              <a16:creationId xmlns:a16="http://schemas.microsoft.com/office/drawing/2014/main" id="{00000000-0008-0000-0200-0000D7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2" name="TextBox 471">
          <a:extLst>
            <a:ext uri="{FF2B5EF4-FFF2-40B4-BE49-F238E27FC236}">
              <a16:creationId xmlns:a16="http://schemas.microsoft.com/office/drawing/2014/main" id="{00000000-0008-0000-0200-0000D8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3" name="TextBox 472">
          <a:extLst>
            <a:ext uri="{FF2B5EF4-FFF2-40B4-BE49-F238E27FC236}">
              <a16:creationId xmlns:a16="http://schemas.microsoft.com/office/drawing/2014/main" id="{00000000-0008-0000-0200-0000D9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4" name="TextBox 473">
          <a:extLst>
            <a:ext uri="{FF2B5EF4-FFF2-40B4-BE49-F238E27FC236}">
              <a16:creationId xmlns:a16="http://schemas.microsoft.com/office/drawing/2014/main" id="{00000000-0008-0000-0200-0000DA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5" name="TextBox 474">
          <a:extLst>
            <a:ext uri="{FF2B5EF4-FFF2-40B4-BE49-F238E27FC236}">
              <a16:creationId xmlns:a16="http://schemas.microsoft.com/office/drawing/2014/main" id="{00000000-0008-0000-0200-0000DB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6" name="TextBox 475">
          <a:extLst>
            <a:ext uri="{FF2B5EF4-FFF2-40B4-BE49-F238E27FC236}">
              <a16:creationId xmlns:a16="http://schemas.microsoft.com/office/drawing/2014/main" id="{00000000-0008-0000-0200-0000DC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7" name="TextBox 476">
          <a:extLst>
            <a:ext uri="{FF2B5EF4-FFF2-40B4-BE49-F238E27FC236}">
              <a16:creationId xmlns:a16="http://schemas.microsoft.com/office/drawing/2014/main" id="{00000000-0008-0000-0200-0000DD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8" name="TextBox 477">
          <a:extLst>
            <a:ext uri="{FF2B5EF4-FFF2-40B4-BE49-F238E27FC236}">
              <a16:creationId xmlns:a16="http://schemas.microsoft.com/office/drawing/2014/main" id="{00000000-0008-0000-0200-0000DE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79" name="TextBox 478">
          <a:extLst>
            <a:ext uri="{FF2B5EF4-FFF2-40B4-BE49-F238E27FC236}">
              <a16:creationId xmlns:a16="http://schemas.microsoft.com/office/drawing/2014/main" id="{00000000-0008-0000-0200-0000DF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80" name="TextBox 479">
          <a:extLst>
            <a:ext uri="{FF2B5EF4-FFF2-40B4-BE49-F238E27FC236}">
              <a16:creationId xmlns:a16="http://schemas.microsoft.com/office/drawing/2014/main" id="{00000000-0008-0000-0200-0000E0010000}"/>
            </a:ext>
          </a:extLst>
        </xdr:cNvPr>
        <xdr:cNvSpPr txBox="1"/>
      </xdr:nvSpPr>
      <xdr:spPr>
        <a:xfrm>
          <a:off x="5280660" y="28356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481" name="TextBox 480">
          <a:extLst>
            <a:ext uri="{FF2B5EF4-FFF2-40B4-BE49-F238E27FC236}">
              <a16:creationId xmlns:a16="http://schemas.microsoft.com/office/drawing/2014/main" id="{00000000-0008-0000-0200-0000E1010000}"/>
            </a:ext>
          </a:extLst>
        </xdr:cNvPr>
        <xdr:cNvSpPr txBox="1"/>
      </xdr:nvSpPr>
      <xdr:spPr>
        <a:xfrm>
          <a:off x="5292090" y="894842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482" name="TextBox 481">
          <a:extLst>
            <a:ext uri="{FF2B5EF4-FFF2-40B4-BE49-F238E27FC236}">
              <a16:creationId xmlns:a16="http://schemas.microsoft.com/office/drawing/2014/main" id="{00000000-0008-0000-0200-0000E2010000}"/>
            </a:ext>
          </a:extLst>
        </xdr:cNvPr>
        <xdr:cNvSpPr txBox="1"/>
      </xdr:nvSpPr>
      <xdr:spPr>
        <a:xfrm>
          <a:off x="5292090" y="894842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483" name="TextBox 482">
          <a:extLst>
            <a:ext uri="{FF2B5EF4-FFF2-40B4-BE49-F238E27FC236}">
              <a16:creationId xmlns:a16="http://schemas.microsoft.com/office/drawing/2014/main" id="{00000000-0008-0000-0200-0000E3010000}"/>
            </a:ext>
          </a:extLst>
        </xdr:cNvPr>
        <xdr:cNvSpPr txBox="1"/>
      </xdr:nvSpPr>
      <xdr:spPr>
        <a:xfrm>
          <a:off x="5292090" y="894842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484" name="TextBox 483">
          <a:extLst>
            <a:ext uri="{FF2B5EF4-FFF2-40B4-BE49-F238E27FC236}">
              <a16:creationId xmlns:a16="http://schemas.microsoft.com/office/drawing/2014/main" id="{00000000-0008-0000-0200-0000E4010000}"/>
            </a:ext>
          </a:extLst>
        </xdr:cNvPr>
        <xdr:cNvSpPr txBox="1"/>
      </xdr:nvSpPr>
      <xdr:spPr>
        <a:xfrm>
          <a:off x="5292090" y="894842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85" name="TextBox 484">
          <a:extLst>
            <a:ext uri="{FF2B5EF4-FFF2-40B4-BE49-F238E27FC236}">
              <a16:creationId xmlns:a16="http://schemas.microsoft.com/office/drawing/2014/main" id="{00000000-0008-0000-0200-0000E5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86" name="TextBox 485">
          <a:extLst>
            <a:ext uri="{FF2B5EF4-FFF2-40B4-BE49-F238E27FC236}">
              <a16:creationId xmlns:a16="http://schemas.microsoft.com/office/drawing/2014/main" id="{00000000-0008-0000-0200-0000E6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87" name="TextBox 486">
          <a:extLst>
            <a:ext uri="{FF2B5EF4-FFF2-40B4-BE49-F238E27FC236}">
              <a16:creationId xmlns:a16="http://schemas.microsoft.com/office/drawing/2014/main" id="{00000000-0008-0000-0200-0000E7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88" name="TextBox 487">
          <a:extLst>
            <a:ext uri="{FF2B5EF4-FFF2-40B4-BE49-F238E27FC236}">
              <a16:creationId xmlns:a16="http://schemas.microsoft.com/office/drawing/2014/main" id="{00000000-0008-0000-0200-0000E8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89" name="TextBox 488">
          <a:extLst>
            <a:ext uri="{FF2B5EF4-FFF2-40B4-BE49-F238E27FC236}">
              <a16:creationId xmlns:a16="http://schemas.microsoft.com/office/drawing/2014/main" id="{00000000-0008-0000-0200-0000E9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0" name="TextBox 489">
          <a:extLst>
            <a:ext uri="{FF2B5EF4-FFF2-40B4-BE49-F238E27FC236}">
              <a16:creationId xmlns:a16="http://schemas.microsoft.com/office/drawing/2014/main" id="{00000000-0008-0000-0200-0000EA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1" name="TextBox 490">
          <a:extLst>
            <a:ext uri="{FF2B5EF4-FFF2-40B4-BE49-F238E27FC236}">
              <a16:creationId xmlns:a16="http://schemas.microsoft.com/office/drawing/2014/main" id="{00000000-0008-0000-0200-0000EB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2" name="TextBox 491">
          <a:extLst>
            <a:ext uri="{FF2B5EF4-FFF2-40B4-BE49-F238E27FC236}">
              <a16:creationId xmlns:a16="http://schemas.microsoft.com/office/drawing/2014/main" id="{00000000-0008-0000-0200-0000EC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3" name="TextBox 492">
          <a:extLst>
            <a:ext uri="{FF2B5EF4-FFF2-40B4-BE49-F238E27FC236}">
              <a16:creationId xmlns:a16="http://schemas.microsoft.com/office/drawing/2014/main" id="{00000000-0008-0000-0200-0000ED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4" name="TextBox 493">
          <a:extLst>
            <a:ext uri="{FF2B5EF4-FFF2-40B4-BE49-F238E27FC236}">
              <a16:creationId xmlns:a16="http://schemas.microsoft.com/office/drawing/2014/main" id="{00000000-0008-0000-0200-0000EE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5" name="TextBox 494">
          <a:extLst>
            <a:ext uri="{FF2B5EF4-FFF2-40B4-BE49-F238E27FC236}">
              <a16:creationId xmlns:a16="http://schemas.microsoft.com/office/drawing/2014/main" id="{00000000-0008-0000-0200-0000EF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6" name="TextBox 495">
          <a:extLst>
            <a:ext uri="{FF2B5EF4-FFF2-40B4-BE49-F238E27FC236}">
              <a16:creationId xmlns:a16="http://schemas.microsoft.com/office/drawing/2014/main" id="{00000000-0008-0000-0200-0000F0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7" name="TextBox 496">
          <a:extLst>
            <a:ext uri="{FF2B5EF4-FFF2-40B4-BE49-F238E27FC236}">
              <a16:creationId xmlns:a16="http://schemas.microsoft.com/office/drawing/2014/main" id="{00000000-0008-0000-0200-0000F1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8" name="TextBox 497">
          <a:extLst>
            <a:ext uri="{FF2B5EF4-FFF2-40B4-BE49-F238E27FC236}">
              <a16:creationId xmlns:a16="http://schemas.microsoft.com/office/drawing/2014/main" id="{00000000-0008-0000-0200-0000F2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499" name="TextBox 498">
          <a:extLst>
            <a:ext uri="{FF2B5EF4-FFF2-40B4-BE49-F238E27FC236}">
              <a16:creationId xmlns:a16="http://schemas.microsoft.com/office/drawing/2014/main" id="{00000000-0008-0000-0200-0000F3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00" name="TextBox 499">
          <a:extLst>
            <a:ext uri="{FF2B5EF4-FFF2-40B4-BE49-F238E27FC236}">
              <a16:creationId xmlns:a16="http://schemas.microsoft.com/office/drawing/2014/main" id="{00000000-0008-0000-0200-0000F4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501" name="TextBox 500">
          <a:extLst>
            <a:ext uri="{FF2B5EF4-FFF2-40B4-BE49-F238E27FC236}">
              <a16:creationId xmlns:a16="http://schemas.microsoft.com/office/drawing/2014/main" id="{00000000-0008-0000-0200-0000F5010000}"/>
            </a:ext>
          </a:extLst>
        </xdr:cNvPr>
        <xdr:cNvSpPr txBox="1"/>
      </xdr:nvSpPr>
      <xdr:spPr>
        <a:xfrm>
          <a:off x="5291455" y="894842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502" name="TextBox 501">
          <a:extLst>
            <a:ext uri="{FF2B5EF4-FFF2-40B4-BE49-F238E27FC236}">
              <a16:creationId xmlns:a16="http://schemas.microsoft.com/office/drawing/2014/main" id="{00000000-0008-0000-0200-0000F6010000}"/>
            </a:ext>
          </a:extLst>
        </xdr:cNvPr>
        <xdr:cNvSpPr txBox="1"/>
      </xdr:nvSpPr>
      <xdr:spPr>
        <a:xfrm>
          <a:off x="5291455" y="894842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503" name="TextBox 502">
          <a:extLst>
            <a:ext uri="{FF2B5EF4-FFF2-40B4-BE49-F238E27FC236}">
              <a16:creationId xmlns:a16="http://schemas.microsoft.com/office/drawing/2014/main" id="{00000000-0008-0000-0200-0000F7010000}"/>
            </a:ext>
          </a:extLst>
        </xdr:cNvPr>
        <xdr:cNvSpPr txBox="1"/>
      </xdr:nvSpPr>
      <xdr:spPr>
        <a:xfrm>
          <a:off x="5291455" y="894842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504" name="TextBox 503">
          <a:extLst>
            <a:ext uri="{FF2B5EF4-FFF2-40B4-BE49-F238E27FC236}">
              <a16:creationId xmlns:a16="http://schemas.microsoft.com/office/drawing/2014/main" id="{00000000-0008-0000-0200-0000F8010000}"/>
            </a:ext>
          </a:extLst>
        </xdr:cNvPr>
        <xdr:cNvSpPr txBox="1"/>
      </xdr:nvSpPr>
      <xdr:spPr>
        <a:xfrm>
          <a:off x="5291455" y="894842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05" name="TextBox 504">
          <a:extLst>
            <a:ext uri="{FF2B5EF4-FFF2-40B4-BE49-F238E27FC236}">
              <a16:creationId xmlns:a16="http://schemas.microsoft.com/office/drawing/2014/main" id="{00000000-0008-0000-0200-0000F9010000}"/>
            </a:ext>
          </a:extLst>
        </xdr:cNvPr>
        <xdr:cNvSpPr txBox="1"/>
      </xdr:nvSpPr>
      <xdr:spPr>
        <a:xfrm>
          <a:off x="5292090" y="894842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06" name="TextBox 505">
          <a:extLst>
            <a:ext uri="{FF2B5EF4-FFF2-40B4-BE49-F238E27FC236}">
              <a16:creationId xmlns:a16="http://schemas.microsoft.com/office/drawing/2014/main" id="{00000000-0008-0000-0200-0000FA010000}"/>
            </a:ext>
          </a:extLst>
        </xdr:cNvPr>
        <xdr:cNvSpPr txBox="1"/>
      </xdr:nvSpPr>
      <xdr:spPr>
        <a:xfrm>
          <a:off x="5292090" y="894842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07" name="TextBox 506">
          <a:extLst>
            <a:ext uri="{FF2B5EF4-FFF2-40B4-BE49-F238E27FC236}">
              <a16:creationId xmlns:a16="http://schemas.microsoft.com/office/drawing/2014/main" id="{00000000-0008-0000-0200-0000FB010000}"/>
            </a:ext>
          </a:extLst>
        </xdr:cNvPr>
        <xdr:cNvSpPr txBox="1"/>
      </xdr:nvSpPr>
      <xdr:spPr>
        <a:xfrm>
          <a:off x="5292090" y="894842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08" name="TextBox 507">
          <a:extLst>
            <a:ext uri="{FF2B5EF4-FFF2-40B4-BE49-F238E27FC236}">
              <a16:creationId xmlns:a16="http://schemas.microsoft.com/office/drawing/2014/main" id="{00000000-0008-0000-0200-0000FC010000}"/>
            </a:ext>
          </a:extLst>
        </xdr:cNvPr>
        <xdr:cNvSpPr txBox="1"/>
      </xdr:nvSpPr>
      <xdr:spPr>
        <a:xfrm>
          <a:off x="5292090" y="894842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09" name="TextBox 508">
          <a:extLst>
            <a:ext uri="{FF2B5EF4-FFF2-40B4-BE49-F238E27FC236}">
              <a16:creationId xmlns:a16="http://schemas.microsoft.com/office/drawing/2014/main" id="{00000000-0008-0000-0200-0000FD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0" name="TextBox 509">
          <a:extLst>
            <a:ext uri="{FF2B5EF4-FFF2-40B4-BE49-F238E27FC236}">
              <a16:creationId xmlns:a16="http://schemas.microsoft.com/office/drawing/2014/main" id="{00000000-0008-0000-0200-0000FE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1" name="TextBox 510">
          <a:extLst>
            <a:ext uri="{FF2B5EF4-FFF2-40B4-BE49-F238E27FC236}">
              <a16:creationId xmlns:a16="http://schemas.microsoft.com/office/drawing/2014/main" id="{00000000-0008-0000-0200-0000FF01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2" name="TextBox 511">
          <a:extLst>
            <a:ext uri="{FF2B5EF4-FFF2-40B4-BE49-F238E27FC236}">
              <a16:creationId xmlns:a16="http://schemas.microsoft.com/office/drawing/2014/main" id="{00000000-0008-0000-0200-000000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3" name="TextBox 512">
          <a:extLst>
            <a:ext uri="{FF2B5EF4-FFF2-40B4-BE49-F238E27FC236}">
              <a16:creationId xmlns:a16="http://schemas.microsoft.com/office/drawing/2014/main" id="{00000000-0008-0000-0200-000001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4" name="TextBox 513">
          <a:extLst>
            <a:ext uri="{FF2B5EF4-FFF2-40B4-BE49-F238E27FC236}">
              <a16:creationId xmlns:a16="http://schemas.microsoft.com/office/drawing/2014/main" id="{00000000-0008-0000-0200-000002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5" name="TextBox 514">
          <a:extLst>
            <a:ext uri="{FF2B5EF4-FFF2-40B4-BE49-F238E27FC236}">
              <a16:creationId xmlns:a16="http://schemas.microsoft.com/office/drawing/2014/main" id="{00000000-0008-0000-0200-000003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6" name="TextBox 515">
          <a:extLst>
            <a:ext uri="{FF2B5EF4-FFF2-40B4-BE49-F238E27FC236}">
              <a16:creationId xmlns:a16="http://schemas.microsoft.com/office/drawing/2014/main" id="{00000000-0008-0000-0200-000004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7" name="TextBox 516">
          <a:extLst>
            <a:ext uri="{FF2B5EF4-FFF2-40B4-BE49-F238E27FC236}">
              <a16:creationId xmlns:a16="http://schemas.microsoft.com/office/drawing/2014/main" id="{00000000-0008-0000-0200-000005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8" name="TextBox 517">
          <a:extLst>
            <a:ext uri="{FF2B5EF4-FFF2-40B4-BE49-F238E27FC236}">
              <a16:creationId xmlns:a16="http://schemas.microsoft.com/office/drawing/2014/main" id="{00000000-0008-0000-0200-000006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19" name="TextBox 518">
          <a:extLst>
            <a:ext uri="{FF2B5EF4-FFF2-40B4-BE49-F238E27FC236}">
              <a16:creationId xmlns:a16="http://schemas.microsoft.com/office/drawing/2014/main" id="{00000000-0008-0000-0200-000007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20" name="TextBox 519">
          <a:extLst>
            <a:ext uri="{FF2B5EF4-FFF2-40B4-BE49-F238E27FC236}">
              <a16:creationId xmlns:a16="http://schemas.microsoft.com/office/drawing/2014/main" id="{00000000-0008-0000-0200-000008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21" name="TextBox 520">
          <a:extLst>
            <a:ext uri="{FF2B5EF4-FFF2-40B4-BE49-F238E27FC236}">
              <a16:creationId xmlns:a16="http://schemas.microsoft.com/office/drawing/2014/main" id="{00000000-0008-0000-0200-000009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22" name="TextBox 521">
          <a:extLst>
            <a:ext uri="{FF2B5EF4-FFF2-40B4-BE49-F238E27FC236}">
              <a16:creationId xmlns:a16="http://schemas.microsoft.com/office/drawing/2014/main" id="{00000000-0008-0000-0200-00000A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23" name="TextBox 522">
          <a:extLst>
            <a:ext uri="{FF2B5EF4-FFF2-40B4-BE49-F238E27FC236}">
              <a16:creationId xmlns:a16="http://schemas.microsoft.com/office/drawing/2014/main" id="{00000000-0008-0000-0200-00000B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24" name="TextBox 523">
          <a:extLst>
            <a:ext uri="{FF2B5EF4-FFF2-40B4-BE49-F238E27FC236}">
              <a16:creationId xmlns:a16="http://schemas.microsoft.com/office/drawing/2014/main" id="{00000000-0008-0000-0200-00000C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25" name="TextBox 524">
          <a:extLst>
            <a:ext uri="{FF2B5EF4-FFF2-40B4-BE49-F238E27FC236}">
              <a16:creationId xmlns:a16="http://schemas.microsoft.com/office/drawing/2014/main" id="{00000000-0008-0000-0200-00000D020000}"/>
            </a:ext>
          </a:extLst>
        </xdr:cNvPr>
        <xdr:cNvSpPr txBox="1"/>
      </xdr:nvSpPr>
      <xdr:spPr>
        <a:xfrm>
          <a:off x="5292090" y="894842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26" name="TextBox 525">
          <a:extLst>
            <a:ext uri="{FF2B5EF4-FFF2-40B4-BE49-F238E27FC236}">
              <a16:creationId xmlns:a16="http://schemas.microsoft.com/office/drawing/2014/main" id="{00000000-0008-0000-0200-00000E020000}"/>
            </a:ext>
          </a:extLst>
        </xdr:cNvPr>
        <xdr:cNvSpPr txBox="1"/>
      </xdr:nvSpPr>
      <xdr:spPr>
        <a:xfrm>
          <a:off x="5292090" y="894842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27" name="TextBox 526">
          <a:extLst>
            <a:ext uri="{FF2B5EF4-FFF2-40B4-BE49-F238E27FC236}">
              <a16:creationId xmlns:a16="http://schemas.microsoft.com/office/drawing/2014/main" id="{00000000-0008-0000-0200-00000F020000}"/>
            </a:ext>
          </a:extLst>
        </xdr:cNvPr>
        <xdr:cNvSpPr txBox="1"/>
      </xdr:nvSpPr>
      <xdr:spPr>
        <a:xfrm>
          <a:off x="5292090" y="894842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28" name="TextBox 527">
          <a:extLst>
            <a:ext uri="{FF2B5EF4-FFF2-40B4-BE49-F238E27FC236}">
              <a16:creationId xmlns:a16="http://schemas.microsoft.com/office/drawing/2014/main" id="{00000000-0008-0000-0200-000010020000}"/>
            </a:ext>
          </a:extLst>
        </xdr:cNvPr>
        <xdr:cNvSpPr txBox="1"/>
      </xdr:nvSpPr>
      <xdr:spPr>
        <a:xfrm>
          <a:off x="5292090" y="894842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29" name="TextBox 528">
          <a:extLst>
            <a:ext uri="{FF2B5EF4-FFF2-40B4-BE49-F238E27FC236}">
              <a16:creationId xmlns:a16="http://schemas.microsoft.com/office/drawing/2014/main" id="{00000000-0008-0000-0200-000011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0" name="TextBox 529">
          <a:extLst>
            <a:ext uri="{FF2B5EF4-FFF2-40B4-BE49-F238E27FC236}">
              <a16:creationId xmlns:a16="http://schemas.microsoft.com/office/drawing/2014/main" id="{00000000-0008-0000-0200-000012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1" name="TextBox 530">
          <a:extLst>
            <a:ext uri="{FF2B5EF4-FFF2-40B4-BE49-F238E27FC236}">
              <a16:creationId xmlns:a16="http://schemas.microsoft.com/office/drawing/2014/main" id="{00000000-0008-0000-0200-000013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2" name="TextBox 531">
          <a:extLst>
            <a:ext uri="{FF2B5EF4-FFF2-40B4-BE49-F238E27FC236}">
              <a16:creationId xmlns:a16="http://schemas.microsoft.com/office/drawing/2014/main" id="{00000000-0008-0000-0200-000014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3" name="TextBox 532">
          <a:extLst>
            <a:ext uri="{FF2B5EF4-FFF2-40B4-BE49-F238E27FC236}">
              <a16:creationId xmlns:a16="http://schemas.microsoft.com/office/drawing/2014/main" id="{00000000-0008-0000-0200-000015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4" name="TextBox 533">
          <a:extLst>
            <a:ext uri="{FF2B5EF4-FFF2-40B4-BE49-F238E27FC236}">
              <a16:creationId xmlns:a16="http://schemas.microsoft.com/office/drawing/2014/main" id="{00000000-0008-0000-0200-000016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5" name="TextBox 534">
          <a:extLst>
            <a:ext uri="{FF2B5EF4-FFF2-40B4-BE49-F238E27FC236}">
              <a16:creationId xmlns:a16="http://schemas.microsoft.com/office/drawing/2014/main" id="{00000000-0008-0000-0200-000017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6" name="TextBox 535">
          <a:extLst>
            <a:ext uri="{FF2B5EF4-FFF2-40B4-BE49-F238E27FC236}">
              <a16:creationId xmlns:a16="http://schemas.microsoft.com/office/drawing/2014/main" id="{00000000-0008-0000-0200-000018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7" name="TextBox 536">
          <a:extLst>
            <a:ext uri="{FF2B5EF4-FFF2-40B4-BE49-F238E27FC236}">
              <a16:creationId xmlns:a16="http://schemas.microsoft.com/office/drawing/2014/main" id="{00000000-0008-0000-0200-000019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8" name="TextBox 537">
          <a:extLst>
            <a:ext uri="{FF2B5EF4-FFF2-40B4-BE49-F238E27FC236}">
              <a16:creationId xmlns:a16="http://schemas.microsoft.com/office/drawing/2014/main" id="{00000000-0008-0000-0200-00001A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39" name="TextBox 538">
          <a:extLst>
            <a:ext uri="{FF2B5EF4-FFF2-40B4-BE49-F238E27FC236}">
              <a16:creationId xmlns:a16="http://schemas.microsoft.com/office/drawing/2014/main" id="{00000000-0008-0000-0200-00001B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40" name="TextBox 539">
          <a:extLst>
            <a:ext uri="{FF2B5EF4-FFF2-40B4-BE49-F238E27FC236}">
              <a16:creationId xmlns:a16="http://schemas.microsoft.com/office/drawing/2014/main" id="{00000000-0008-0000-0200-00001C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41" name="TextBox 540">
          <a:extLst>
            <a:ext uri="{FF2B5EF4-FFF2-40B4-BE49-F238E27FC236}">
              <a16:creationId xmlns:a16="http://schemas.microsoft.com/office/drawing/2014/main" id="{00000000-0008-0000-0200-00001D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42" name="TextBox 541">
          <a:extLst>
            <a:ext uri="{FF2B5EF4-FFF2-40B4-BE49-F238E27FC236}">
              <a16:creationId xmlns:a16="http://schemas.microsoft.com/office/drawing/2014/main" id="{00000000-0008-0000-0200-00001E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43" name="TextBox 542">
          <a:extLst>
            <a:ext uri="{FF2B5EF4-FFF2-40B4-BE49-F238E27FC236}">
              <a16:creationId xmlns:a16="http://schemas.microsoft.com/office/drawing/2014/main" id="{00000000-0008-0000-0200-00001F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44" name="TextBox 543">
          <a:extLst>
            <a:ext uri="{FF2B5EF4-FFF2-40B4-BE49-F238E27FC236}">
              <a16:creationId xmlns:a16="http://schemas.microsoft.com/office/drawing/2014/main" id="{00000000-0008-0000-0200-000020020000}"/>
            </a:ext>
          </a:extLst>
        </xdr:cNvPr>
        <xdr:cNvSpPr txBox="1"/>
      </xdr:nvSpPr>
      <xdr:spPr>
        <a:xfrm>
          <a:off x="5306060" y="8948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545" name="TextBox 544">
          <a:extLst>
            <a:ext uri="{FF2B5EF4-FFF2-40B4-BE49-F238E27FC236}">
              <a16:creationId xmlns:a16="http://schemas.microsoft.com/office/drawing/2014/main" id="{00000000-0008-0000-0200-000021020000}"/>
            </a:ext>
          </a:extLst>
        </xdr:cNvPr>
        <xdr:cNvSpPr txBox="1"/>
      </xdr:nvSpPr>
      <xdr:spPr>
        <a:xfrm>
          <a:off x="5292090" y="909447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546" name="TextBox 545">
          <a:extLst>
            <a:ext uri="{FF2B5EF4-FFF2-40B4-BE49-F238E27FC236}">
              <a16:creationId xmlns:a16="http://schemas.microsoft.com/office/drawing/2014/main" id="{00000000-0008-0000-0200-000022020000}"/>
            </a:ext>
          </a:extLst>
        </xdr:cNvPr>
        <xdr:cNvSpPr txBox="1"/>
      </xdr:nvSpPr>
      <xdr:spPr>
        <a:xfrm>
          <a:off x="5292090" y="909447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547" name="TextBox 546">
          <a:extLst>
            <a:ext uri="{FF2B5EF4-FFF2-40B4-BE49-F238E27FC236}">
              <a16:creationId xmlns:a16="http://schemas.microsoft.com/office/drawing/2014/main" id="{00000000-0008-0000-0200-000023020000}"/>
            </a:ext>
          </a:extLst>
        </xdr:cNvPr>
        <xdr:cNvSpPr txBox="1"/>
      </xdr:nvSpPr>
      <xdr:spPr>
        <a:xfrm>
          <a:off x="5292090" y="909447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548" name="TextBox 547">
          <a:extLst>
            <a:ext uri="{FF2B5EF4-FFF2-40B4-BE49-F238E27FC236}">
              <a16:creationId xmlns:a16="http://schemas.microsoft.com/office/drawing/2014/main" id="{00000000-0008-0000-0200-000024020000}"/>
            </a:ext>
          </a:extLst>
        </xdr:cNvPr>
        <xdr:cNvSpPr txBox="1"/>
      </xdr:nvSpPr>
      <xdr:spPr>
        <a:xfrm>
          <a:off x="5292090" y="909447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49" name="TextBox 548">
          <a:extLst>
            <a:ext uri="{FF2B5EF4-FFF2-40B4-BE49-F238E27FC236}">
              <a16:creationId xmlns:a16="http://schemas.microsoft.com/office/drawing/2014/main" id="{00000000-0008-0000-0200-000025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0" name="TextBox 549">
          <a:extLst>
            <a:ext uri="{FF2B5EF4-FFF2-40B4-BE49-F238E27FC236}">
              <a16:creationId xmlns:a16="http://schemas.microsoft.com/office/drawing/2014/main" id="{00000000-0008-0000-0200-000026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1" name="TextBox 550">
          <a:extLst>
            <a:ext uri="{FF2B5EF4-FFF2-40B4-BE49-F238E27FC236}">
              <a16:creationId xmlns:a16="http://schemas.microsoft.com/office/drawing/2014/main" id="{00000000-0008-0000-0200-000027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2" name="TextBox 551">
          <a:extLst>
            <a:ext uri="{FF2B5EF4-FFF2-40B4-BE49-F238E27FC236}">
              <a16:creationId xmlns:a16="http://schemas.microsoft.com/office/drawing/2014/main" id="{00000000-0008-0000-0200-000028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4" name="TextBox 553">
          <a:extLst>
            <a:ext uri="{FF2B5EF4-FFF2-40B4-BE49-F238E27FC236}">
              <a16:creationId xmlns:a16="http://schemas.microsoft.com/office/drawing/2014/main" id="{00000000-0008-0000-0200-00002A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6" name="TextBox 555">
          <a:extLst>
            <a:ext uri="{FF2B5EF4-FFF2-40B4-BE49-F238E27FC236}">
              <a16:creationId xmlns:a16="http://schemas.microsoft.com/office/drawing/2014/main" id="{00000000-0008-0000-0200-00002C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7" name="TextBox 556">
          <a:extLst>
            <a:ext uri="{FF2B5EF4-FFF2-40B4-BE49-F238E27FC236}">
              <a16:creationId xmlns:a16="http://schemas.microsoft.com/office/drawing/2014/main" id="{00000000-0008-0000-0200-00002D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8" name="TextBox 557">
          <a:extLst>
            <a:ext uri="{FF2B5EF4-FFF2-40B4-BE49-F238E27FC236}">
              <a16:creationId xmlns:a16="http://schemas.microsoft.com/office/drawing/2014/main" id="{00000000-0008-0000-0200-00002E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59" name="TextBox 558">
          <a:extLst>
            <a:ext uri="{FF2B5EF4-FFF2-40B4-BE49-F238E27FC236}">
              <a16:creationId xmlns:a16="http://schemas.microsoft.com/office/drawing/2014/main" id="{00000000-0008-0000-0200-00002F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60" name="TextBox 559">
          <a:extLst>
            <a:ext uri="{FF2B5EF4-FFF2-40B4-BE49-F238E27FC236}">
              <a16:creationId xmlns:a16="http://schemas.microsoft.com/office/drawing/2014/main" id="{00000000-0008-0000-0200-000030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61" name="TextBox 560">
          <a:extLst>
            <a:ext uri="{FF2B5EF4-FFF2-40B4-BE49-F238E27FC236}">
              <a16:creationId xmlns:a16="http://schemas.microsoft.com/office/drawing/2014/main" id="{00000000-0008-0000-0200-000031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62" name="TextBox 561">
          <a:extLst>
            <a:ext uri="{FF2B5EF4-FFF2-40B4-BE49-F238E27FC236}">
              <a16:creationId xmlns:a16="http://schemas.microsoft.com/office/drawing/2014/main" id="{00000000-0008-0000-0200-000032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63" name="TextBox 562">
          <a:extLst>
            <a:ext uri="{FF2B5EF4-FFF2-40B4-BE49-F238E27FC236}">
              <a16:creationId xmlns:a16="http://schemas.microsoft.com/office/drawing/2014/main" id="{00000000-0008-0000-0200-000033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64" name="TextBox 563">
          <a:extLst>
            <a:ext uri="{FF2B5EF4-FFF2-40B4-BE49-F238E27FC236}">
              <a16:creationId xmlns:a16="http://schemas.microsoft.com/office/drawing/2014/main" id="{00000000-0008-0000-0200-000034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565" name="TextBox 564">
          <a:extLst>
            <a:ext uri="{FF2B5EF4-FFF2-40B4-BE49-F238E27FC236}">
              <a16:creationId xmlns:a16="http://schemas.microsoft.com/office/drawing/2014/main" id="{00000000-0008-0000-0200-000035020000}"/>
            </a:ext>
          </a:extLst>
        </xdr:cNvPr>
        <xdr:cNvSpPr txBox="1"/>
      </xdr:nvSpPr>
      <xdr:spPr>
        <a:xfrm>
          <a:off x="5291455" y="909447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566" name="TextBox 565">
          <a:extLst>
            <a:ext uri="{FF2B5EF4-FFF2-40B4-BE49-F238E27FC236}">
              <a16:creationId xmlns:a16="http://schemas.microsoft.com/office/drawing/2014/main" id="{00000000-0008-0000-0200-000036020000}"/>
            </a:ext>
          </a:extLst>
        </xdr:cNvPr>
        <xdr:cNvSpPr txBox="1"/>
      </xdr:nvSpPr>
      <xdr:spPr>
        <a:xfrm>
          <a:off x="5291455" y="909447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567" name="TextBox 566">
          <a:extLst>
            <a:ext uri="{FF2B5EF4-FFF2-40B4-BE49-F238E27FC236}">
              <a16:creationId xmlns:a16="http://schemas.microsoft.com/office/drawing/2014/main" id="{00000000-0008-0000-0200-000037020000}"/>
            </a:ext>
          </a:extLst>
        </xdr:cNvPr>
        <xdr:cNvSpPr txBox="1"/>
      </xdr:nvSpPr>
      <xdr:spPr>
        <a:xfrm>
          <a:off x="5291455" y="909447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568" name="TextBox 567">
          <a:extLst>
            <a:ext uri="{FF2B5EF4-FFF2-40B4-BE49-F238E27FC236}">
              <a16:creationId xmlns:a16="http://schemas.microsoft.com/office/drawing/2014/main" id="{00000000-0008-0000-0200-000038020000}"/>
            </a:ext>
          </a:extLst>
        </xdr:cNvPr>
        <xdr:cNvSpPr txBox="1"/>
      </xdr:nvSpPr>
      <xdr:spPr>
        <a:xfrm>
          <a:off x="5291455" y="909447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69" name="TextBox 568">
          <a:extLst>
            <a:ext uri="{FF2B5EF4-FFF2-40B4-BE49-F238E27FC236}">
              <a16:creationId xmlns:a16="http://schemas.microsoft.com/office/drawing/2014/main" id="{00000000-0008-0000-0200-000039020000}"/>
            </a:ext>
          </a:extLst>
        </xdr:cNvPr>
        <xdr:cNvSpPr txBox="1"/>
      </xdr:nvSpPr>
      <xdr:spPr>
        <a:xfrm>
          <a:off x="5292090" y="909447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70" name="TextBox 569">
          <a:extLst>
            <a:ext uri="{FF2B5EF4-FFF2-40B4-BE49-F238E27FC236}">
              <a16:creationId xmlns:a16="http://schemas.microsoft.com/office/drawing/2014/main" id="{00000000-0008-0000-0200-00003A020000}"/>
            </a:ext>
          </a:extLst>
        </xdr:cNvPr>
        <xdr:cNvSpPr txBox="1"/>
      </xdr:nvSpPr>
      <xdr:spPr>
        <a:xfrm>
          <a:off x="5292090" y="909447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71" name="TextBox 570">
          <a:extLst>
            <a:ext uri="{FF2B5EF4-FFF2-40B4-BE49-F238E27FC236}">
              <a16:creationId xmlns:a16="http://schemas.microsoft.com/office/drawing/2014/main" id="{00000000-0008-0000-0200-00003B020000}"/>
            </a:ext>
          </a:extLst>
        </xdr:cNvPr>
        <xdr:cNvSpPr txBox="1"/>
      </xdr:nvSpPr>
      <xdr:spPr>
        <a:xfrm>
          <a:off x="5292090" y="909447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72" name="TextBox 571">
          <a:extLst>
            <a:ext uri="{FF2B5EF4-FFF2-40B4-BE49-F238E27FC236}">
              <a16:creationId xmlns:a16="http://schemas.microsoft.com/office/drawing/2014/main" id="{00000000-0008-0000-0200-00003C020000}"/>
            </a:ext>
          </a:extLst>
        </xdr:cNvPr>
        <xdr:cNvSpPr txBox="1"/>
      </xdr:nvSpPr>
      <xdr:spPr>
        <a:xfrm>
          <a:off x="5292090" y="909447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73" name="TextBox 572">
          <a:extLst>
            <a:ext uri="{FF2B5EF4-FFF2-40B4-BE49-F238E27FC236}">
              <a16:creationId xmlns:a16="http://schemas.microsoft.com/office/drawing/2014/main" id="{00000000-0008-0000-0200-00003D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74" name="TextBox 573">
          <a:extLst>
            <a:ext uri="{FF2B5EF4-FFF2-40B4-BE49-F238E27FC236}">
              <a16:creationId xmlns:a16="http://schemas.microsoft.com/office/drawing/2014/main" id="{00000000-0008-0000-0200-00003E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75" name="TextBox 574">
          <a:extLst>
            <a:ext uri="{FF2B5EF4-FFF2-40B4-BE49-F238E27FC236}">
              <a16:creationId xmlns:a16="http://schemas.microsoft.com/office/drawing/2014/main" id="{00000000-0008-0000-0200-00003F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76" name="TextBox 575">
          <a:extLst>
            <a:ext uri="{FF2B5EF4-FFF2-40B4-BE49-F238E27FC236}">
              <a16:creationId xmlns:a16="http://schemas.microsoft.com/office/drawing/2014/main" id="{00000000-0008-0000-0200-000040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77" name="TextBox 576">
          <a:extLst>
            <a:ext uri="{FF2B5EF4-FFF2-40B4-BE49-F238E27FC236}">
              <a16:creationId xmlns:a16="http://schemas.microsoft.com/office/drawing/2014/main" id="{00000000-0008-0000-0200-000041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78" name="TextBox 577">
          <a:extLst>
            <a:ext uri="{FF2B5EF4-FFF2-40B4-BE49-F238E27FC236}">
              <a16:creationId xmlns:a16="http://schemas.microsoft.com/office/drawing/2014/main" id="{00000000-0008-0000-0200-000042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79" name="TextBox 578">
          <a:extLst>
            <a:ext uri="{FF2B5EF4-FFF2-40B4-BE49-F238E27FC236}">
              <a16:creationId xmlns:a16="http://schemas.microsoft.com/office/drawing/2014/main" id="{00000000-0008-0000-0200-000043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80" name="TextBox 579">
          <a:extLst>
            <a:ext uri="{FF2B5EF4-FFF2-40B4-BE49-F238E27FC236}">
              <a16:creationId xmlns:a16="http://schemas.microsoft.com/office/drawing/2014/main" id="{00000000-0008-0000-0200-000044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81" name="TextBox 580">
          <a:extLst>
            <a:ext uri="{FF2B5EF4-FFF2-40B4-BE49-F238E27FC236}">
              <a16:creationId xmlns:a16="http://schemas.microsoft.com/office/drawing/2014/main" id="{00000000-0008-0000-0200-000045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82" name="TextBox 581">
          <a:extLst>
            <a:ext uri="{FF2B5EF4-FFF2-40B4-BE49-F238E27FC236}">
              <a16:creationId xmlns:a16="http://schemas.microsoft.com/office/drawing/2014/main" id="{00000000-0008-0000-0200-000046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83" name="TextBox 582">
          <a:extLst>
            <a:ext uri="{FF2B5EF4-FFF2-40B4-BE49-F238E27FC236}">
              <a16:creationId xmlns:a16="http://schemas.microsoft.com/office/drawing/2014/main" id="{00000000-0008-0000-0200-000047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84" name="TextBox 583">
          <a:extLst>
            <a:ext uri="{FF2B5EF4-FFF2-40B4-BE49-F238E27FC236}">
              <a16:creationId xmlns:a16="http://schemas.microsoft.com/office/drawing/2014/main" id="{00000000-0008-0000-0200-000048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85" name="TextBox 584">
          <a:extLst>
            <a:ext uri="{FF2B5EF4-FFF2-40B4-BE49-F238E27FC236}">
              <a16:creationId xmlns:a16="http://schemas.microsoft.com/office/drawing/2014/main" id="{00000000-0008-0000-0200-000049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86" name="TextBox 585">
          <a:extLst>
            <a:ext uri="{FF2B5EF4-FFF2-40B4-BE49-F238E27FC236}">
              <a16:creationId xmlns:a16="http://schemas.microsoft.com/office/drawing/2014/main" id="{00000000-0008-0000-0200-00004A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87" name="TextBox 586">
          <a:extLst>
            <a:ext uri="{FF2B5EF4-FFF2-40B4-BE49-F238E27FC236}">
              <a16:creationId xmlns:a16="http://schemas.microsoft.com/office/drawing/2014/main" id="{00000000-0008-0000-0200-00004B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88" name="TextBox 587">
          <a:extLst>
            <a:ext uri="{FF2B5EF4-FFF2-40B4-BE49-F238E27FC236}">
              <a16:creationId xmlns:a16="http://schemas.microsoft.com/office/drawing/2014/main" id="{00000000-0008-0000-0200-00004C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89" name="TextBox 588">
          <a:extLst>
            <a:ext uri="{FF2B5EF4-FFF2-40B4-BE49-F238E27FC236}">
              <a16:creationId xmlns:a16="http://schemas.microsoft.com/office/drawing/2014/main" id="{00000000-0008-0000-0200-00004D020000}"/>
            </a:ext>
          </a:extLst>
        </xdr:cNvPr>
        <xdr:cNvSpPr txBox="1"/>
      </xdr:nvSpPr>
      <xdr:spPr>
        <a:xfrm>
          <a:off x="5292090" y="909447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90" name="TextBox 589">
          <a:extLst>
            <a:ext uri="{FF2B5EF4-FFF2-40B4-BE49-F238E27FC236}">
              <a16:creationId xmlns:a16="http://schemas.microsoft.com/office/drawing/2014/main" id="{00000000-0008-0000-0200-00004E020000}"/>
            </a:ext>
          </a:extLst>
        </xdr:cNvPr>
        <xdr:cNvSpPr txBox="1"/>
      </xdr:nvSpPr>
      <xdr:spPr>
        <a:xfrm>
          <a:off x="5292090" y="909447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91" name="TextBox 590">
          <a:extLst>
            <a:ext uri="{FF2B5EF4-FFF2-40B4-BE49-F238E27FC236}">
              <a16:creationId xmlns:a16="http://schemas.microsoft.com/office/drawing/2014/main" id="{00000000-0008-0000-0200-00004F020000}"/>
            </a:ext>
          </a:extLst>
        </xdr:cNvPr>
        <xdr:cNvSpPr txBox="1"/>
      </xdr:nvSpPr>
      <xdr:spPr>
        <a:xfrm>
          <a:off x="5292090" y="909447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592" name="TextBox 591">
          <a:extLst>
            <a:ext uri="{FF2B5EF4-FFF2-40B4-BE49-F238E27FC236}">
              <a16:creationId xmlns:a16="http://schemas.microsoft.com/office/drawing/2014/main" id="{00000000-0008-0000-0200-000050020000}"/>
            </a:ext>
          </a:extLst>
        </xdr:cNvPr>
        <xdr:cNvSpPr txBox="1"/>
      </xdr:nvSpPr>
      <xdr:spPr>
        <a:xfrm>
          <a:off x="5292090" y="909447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93" name="TextBox 592">
          <a:extLst>
            <a:ext uri="{FF2B5EF4-FFF2-40B4-BE49-F238E27FC236}">
              <a16:creationId xmlns:a16="http://schemas.microsoft.com/office/drawing/2014/main" id="{00000000-0008-0000-0200-000051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94" name="TextBox 593">
          <a:extLst>
            <a:ext uri="{FF2B5EF4-FFF2-40B4-BE49-F238E27FC236}">
              <a16:creationId xmlns:a16="http://schemas.microsoft.com/office/drawing/2014/main" id="{00000000-0008-0000-0200-000052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95" name="TextBox 594">
          <a:extLst>
            <a:ext uri="{FF2B5EF4-FFF2-40B4-BE49-F238E27FC236}">
              <a16:creationId xmlns:a16="http://schemas.microsoft.com/office/drawing/2014/main" id="{00000000-0008-0000-0200-000053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96" name="TextBox 595">
          <a:extLst>
            <a:ext uri="{FF2B5EF4-FFF2-40B4-BE49-F238E27FC236}">
              <a16:creationId xmlns:a16="http://schemas.microsoft.com/office/drawing/2014/main" id="{00000000-0008-0000-0200-000054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97" name="TextBox 596">
          <a:extLst>
            <a:ext uri="{FF2B5EF4-FFF2-40B4-BE49-F238E27FC236}">
              <a16:creationId xmlns:a16="http://schemas.microsoft.com/office/drawing/2014/main" id="{00000000-0008-0000-0200-000055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98" name="TextBox 597">
          <a:extLst>
            <a:ext uri="{FF2B5EF4-FFF2-40B4-BE49-F238E27FC236}">
              <a16:creationId xmlns:a16="http://schemas.microsoft.com/office/drawing/2014/main" id="{00000000-0008-0000-0200-000056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599" name="TextBox 598">
          <a:extLst>
            <a:ext uri="{FF2B5EF4-FFF2-40B4-BE49-F238E27FC236}">
              <a16:creationId xmlns:a16="http://schemas.microsoft.com/office/drawing/2014/main" id="{00000000-0008-0000-0200-000057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0" name="TextBox 599">
          <a:extLst>
            <a:ext uri="{FF2B5EF4-FFF2-40B4-BE49-F238E27FC236}">
              <a16:creationId xmlns:a16="http://schemas.microsoft.com/office/drawing/2014/main" id="{00000000-0008-0000-0200-000058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1" name="TextBox 600">
          <a:extLst>
            <a:ext uri="{FF2B5EF4-FFF2-40B4-BE49-F238E27FC236}">
              <a16:creationId xmlns:a16="http://schemas.microsoft.com/office/drawing/2014/main" id="{00000000-0008-0000-0200-000059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2" name="TextBox 601">
          <a:extLst>
            <a:ext uri="{FF2B5EF4-FFF2-40B4-BE49-F238E27FC236}">
              <a16:creationId xmlns:a16="http://schemas.microsoft.com/office/drawing/2014/main" id="{00000000-0008-0000-0200-00005A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3" name="TextBox 602">
          <a:extLst>
            <a:ext uri="{FF2B5EF4-FFF2-40B4-BE49-F238E27FC236}">
              <a16:creationId xmlns:a16="http://schemas.microsoft.com/office/drawing/2014/main" id="{00000000-0008-0000-0200-00005B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4" name="TextBox 603">
          <a:extLst>
            <a:ext uri="{FF2B5EF4-FFF2-40B4-BE49-F238E27FC236}">
              <a16:creationId xmlns:a16="http://schemas.microsoft.com/office/drawing/2014/main" id="{00000000-0008-0000-0200-00005C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5" name="TextBox 604">
          <a:extLst>
            <a:ext uri="{FF2B5EF4-FFF2-40B4-BE49-F238E27FC236}">
              <a16:creationId xmlns:a16="http://schemas.microsoft.com/office/drawing/2014/main" id="{00000000-0008-0000-0200-00005D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6" name="TextBox 605">
          <a:extLst>
            <a:ext uri="{FF2B5EF4-FFF2-40B4-BE49-F238E27FC236}">
              <a16:creationId xmlns:a16="http://schemas.microsoft.com/office/drawing/2014/main" id="{00000000-0008-0000-0200-00005E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7" name="TextBox 606">
          <a:extLst>
            <a:ext uri="{FF2B5EF4-FFF2-40B4-BE49-F238E27FC236}">
              <a16:creationId xmlns:a16="http://schemas.microsoft.com/office/drawing/2014/main" id="{00000000-0008-0000-0200-00005F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08" name="TextBox 607">
          <a:extLst>
            <a:ext uri="{FF2B5EF4-FFF2-40B4-BE49-F238E27FC236}">
              <a16:creationId xmlns:a16="http://schemas.microsoft.com/office/drawing/2014/main" id="{00000000-0008-0000-0200-000060020000}"/>
            </a:ext>
          </a:extLst>
        </xdr:cNvPr>
        <xdr:cNvSpPr txBox="1"/>
      </xdr:nvSpPr>
      <xdr:spPr>
        <a:xfrm>
          <a:off x="530606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609" name="TextBox 608">
          <a:extLst>
            <a:ext uri="{FF2B5EF4-FFF2-40B4-BE49-F238E27FC236}">
              <a16:creationId xmlns:a16="http://schemas.microsoft.com/office/drawing/2014/main" id="{00000000-0008-0000-0200-000061020000}"/>
            </a:ext>
          </a:extLst>
        </xdr:cNvPr>
        <xdr:cNvSpPr txBox="1"/>
      </xdr:nvSpPr>
      <xdr:spPr>
        <a:xfrm>
          <a:off x="5292090" y="918210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610" name="TextBox 609">
          <a:extLst>
            <a:ext uri="{FF2B5EF4-FFF2-40B4-BE49-F238E27FC236}">
              <a16:creationId xmlns:a16="http://schemas.microsoft.com/office/drawing/2014/main" id="{00000000-0008-0000-0200-000062020000}"/>
            </a:ext>
          </a:extLst>
        </xdr:cNvPr>
        <xdr:cNvSpPr txBox="1"/>
      </xdr:nvSpPr>
      <xdr:spPr>
        <a:xfrm>
          <a:off x="5292090" y="918210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611" name="TextBox 610">
          <a:extLst>
            <a:ext uri="{FF2B5EF4-FFF2-40B4-BE49-F238E27FC236}">
              <a16:creationId xmlns:a16="http://schemas.microsoft.com/office/drawing/2014/main" id="{00000000-0008-0000-0200-000063020000}"/>
            </a:ext>
          </a:extLst>
        </xdr:cNvPr>
        <xdr:cNvSpPr txBox="1"/>
      </xdr:nvSpPr>
      <xdr:spPr>
        <a:xfrm>
          <a:off x="5292090" y="918210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73920"/>
    <xdr:sp macro="" textlink="">
      <xdr:nvSpPr>
        <xdr:cNvPr id="612" name="TextBox 611">
          <a:extLst>
            <a:ext uri="{FF2B5EF4-FFF2-40B4-BE49-F238E27FC236}">
              <a16:creationId xmlns:a16="http://schemas.microsoft.com/office/drawing/2014/main" id="{00000000-0008-0000-0200-000064020000}"/>
            </a:ext>
          </a:extLst>
        </xdr:cNvPr>
        <xdr:cNvSpPr txBox="1"/>
      </xdr:nvSpPr>
      <xdr:spPr>
        <a:xfrm>
          <a:off x="5292090" y="91821000"/>
          <a:ext cx="190889" cy="27392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13" name="TextBox 612">
          <a:extLst>
            <a:ext uri="{FF2B5EF4-FFF2-40B4-BE49-F238E27FC236}">
              <a16:creationId xmlns:a16="http://schemas.microsoft.com/office/drawing/2014/main" id="{00000000-0008-0000-0200-000065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14" name="TextBox 613">
          <a:extLst>
            <a:ext uri="{FF2B5EF4-FFF2-40B4-BE49-F238E27FC236}">
              <a16:creationId xmlns:a16="http://schemas.microsoft.com/office/drawing/2014/main" id="{00000000-0008-0000-0200-000066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15" name="TextBox 614">
          <a:extLst>
            <a:ext uri="{FF2B5EF4-FFF2-40B4-BE49-F238E27FC236}">
              <a16:creationId xmlns:a16="http://schemas.microsoft.com/office/drawing/2014/main" id="{00000000-0008-0000-0200-000067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16" name="TextBox 615">
          <a:extLst>
            <a:ext uri="{FF2B5EF4-FFF2-40B4-BE49-F238E27FC236}">
              <a16:creationId xmlns:a16="http://schemas.microsoft.com/office/drawing/2014/main" id="{00000000-0008-0000-0200-000068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17" name="TextBox 616">
          <a:extLst>
            <a:ext uri="{FF2B5EF4-FFF2-40B4-BE49-F238E27FC236}">
              <a16:creationId xmlns:a16="http://schemas.microsoft.com/office/drawing/2014/main" id="{00000000-0008-0000-0200-000069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18" name="TextBox 617">
          <a:extLst>
            <a:ext uri="{FF2B5EF4-FFF2-40B4-BE49-F238E27FC236}">
              <a16:creationId xmlns:a16="http://schemas.microsoft.com/office/drawing/2014/main" id="{00000000-0008-0000-0200-00006A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19" name="TextBox 618">
          <a:extLst>
            <a:ext uri="{FF2B5EF4-FFF2-40B4-BE49-F238E27FC236}">
              <a16:creationId xmlns:a16="http://schemas.microsoft.com/office/drawing/2014/main" id="{00000000-0008-0000-0200-00006B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0" name="TextBox 619">
          <a:extLst>
            <a:ext uri="{FF2B5EF4-FFF2-40B4-BE49-F238E27FC236}">
              <a16:creationId xmlns:a16="http://schemas.microsoft.com/office/drawing/2014/main" id="{00000000-0008-0000-0200-00006C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1" name="TextBox 620">
          <a:extLst>
            <a:ext uri="{FF2B5EF4-FFF2-40B4-BE49-F238E27FC236}">
              <a16:creationId xmlns:a16="http://schemas.microsoft.com/office/drawing/2014/main" id="{00000000-0008-0000-0200-00006D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2" name="TextBox 621">
          <a:extLst>
            <a:ext uri="{FF2B5EF4-FFF2-40B4-BE49-F238E27FC236}">
              <a16:creationId xmlns:a16="http://schemas.microsoft.com/office/drawing/2014/main" id="{00000000-0008-0000-0200-00006E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3" name="TextBox 622">
          <a:extLst>
            <a:ext uri="{FF2B5EF4-FFF2-40B4-BE49-F238E27FC236}">
              <a16:creationId xmlns:a16="http://schemas.microsoft.com/office/drawing/2014/main" id="{00000000-0008-0000-0200-00006F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4" name="TextBox 623">
          <a:extLst>
            <a:ext uri="{FF2B5EF4-FFF2-40B4-BE49-F238E27FC236}">
              <a16:creationId xmlns:a16="http://schemas.microsoft.com/office/drawing/2014/main" id="{00000000-0008-0000-0200-000070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5" name="TextBox 624">
          <a:extLst>
            <a:ext uri="{FF2B5EF4-FFF2-40B4-BE49-F238E27FC236}">
              <a16:creationId xmlns:a16="http://schemas.microsoft.com/office/drawing/2014/main" id="{00000000-0008-0000-0200-000071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6" name="TextBox 625">
          <a:extLst>
            <a:ext uri="{FF2B5EF4-FFF2-40B4-BE49-F238E27FC236}">
              <a16:creationId xmlns:a16="http://schemas.microsoft.com/office/drawing/2014/main" id="{00000000-0008-0000-0200-000072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7" name="TextBox 626">
          <a:extLst>
            <a:ext uri="{FF2B5EF4-FFF2-40B4-BE49-F238E27FC236}">
              <a16:creationId xmlns:a16="http://schemas.microsoft.com/office/drawing/2014/main" id="{00000000-0008-0000-0200-000073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28" name="TextBox 627">
          <a:extLst>
            <a:ext uri="{FF2B5EF4-FFF2-40B4-BE49-F238E27FC236}">
              <a16:creationId xmlns:a16="http://schemas.microsoft.com/office/drawing/2014/main" id="{00000000-0008-0000-0200-000074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629" name="TextBox 628">
          <a:extLst>
            <a:ext uri="{FF2B5EF4-FFF2-40B4-BE49-F238E27FC236}">
              <a16:creationId xmlns:a16="http://schemas.microsoft.com/office/drawing/2014/main" id="{00000000-0008-0000-0200-000075020000}"/>
            </a:ext>
          </a:extLst>
        </xdr:cNvPr>
        <xdr:cNvSpPr txBox="1"/>
      </xdr:nvSpPr>
      <xdr:spPr>
        <a:xfrm>
          <a:off x="5291455" y="918210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630" name="TextBox 629">
          <a:extLst>
            <a:ext uri="{FF2B5EF4-FFF2-40B4-BE49-F238E27FC236}">
              <a16:creationId xmlns:a16="http://schemas.microsoft.com/office/drawing/2014/main" id="{00000000-0008-0000-0200-000076020000}"/>
            </a:ext>
          </a:extLst>
        </xdr:cNvPr>
        <xdr:cNvSpPr txBox="1"/>
      </xdr:nvSpPr>
      <xdr:spPr>
        <a:xfrm>
          <a:off x="5291455" y="918210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631" name="TextBox 630">
          <a:extLst>
            <a:ext uri="{FF2B5EF4-FFF2-40B4-BE49-F238E27FC236}">
              <a16:creationId xmlns:a16="http://schemas.microsoft.com/office/drawing/2014/main" id="{00000000-0008-0000-0200-000077020000}"/>
            </a:ext>
          </a:extLst>
        </xdr:cNvPr>
        <xdr:cNvSpPr txBox="1"/>
      </xdr:nvSpPr>
      <xdr:spPr>
        <a:xfrm>
          <a:off x="5291455" y="918210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1905</xdr:colOff>
      <xdr:row>90</xdr:row>
      <xdr:rowOff>0</xdr:rowOff>
    </xdr:from>
    <xdr:ext cx="191040" cy="267923"/>
    <xdr:sp macro="" textlink="">
      <xdr:nvSpPr>
        <xdr:cNvPr id="632" name="TextBox 631">
          <a:extLst>
            <a:ext uri="{FF2B5EF4-FFF2-40B4-BE49-F238E27FC236}">
              <a16:creationId xmlns:a16="http://schemas.microsoft.com/office/drawing/2014/main" id="{00000000-0008-0000-0200-000078020000}"/>
            </a:ext>
          </a:extLst>
        </xdr:cNvPr>
        <xdr:cNvSpPr txBox="1"/>
      </xdr:nvSpPr>
      <xdr:spPr>
        <a:xfrm>
          <a:off x="5291455" y="91821000"/>
          <a:ext cx="191040" cy="26792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633" name="TextBox 632">
          <a:extLst>
            <a:ext uri="{FF2B5EF4-FFF2-40B4-BE49-F238E27FC236}">
              <a16:creationId xmlns:a16="http://schemas.microsoft.com/office/drawing/2014/main" id="{00000000-0008-0000-0200-000079020000}"/>
            </a:ext>
          </a:extLst>
        </xdr:cNvPr>
        <xdr:cNvSpPr txBox="1"/>
      </xdr:nvSpPr>
      <xdr:spPr>
        <a:xfrm>
          <a:off x="5292090" y="918210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634" name="TextBox 633">
          <a:extLst>
            <a:ext uri="{FF2B5EF4-FFF2-40B4-BE49-F238E27FC236}">
              <a16:creationId xmlns:a16="http://schemas.microsoft.com/office/drawing/2014/main" id="{00000000-0008-0000-0200-00007A020000}"/>
            </a:ext>
          </a:extLst>
        </xdr:cNvPr>
        <xdr:cNvSpPr txBox="1"/>
      </xdr:nvSpPr>
      <xdr:spPr>
        <a:xfrm>
          <a:off x="5292090" y="918210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635" name="TextBox 634">
          <a:extLst>
            <a:ext uri="{FF2B5EF4-FFF2-40B4-BE49-F238E27FC236}">
              <a16:creationId xmlns:a16="http://schemas.microsoft.com/office/drawing/2014/main" id="{00000000-0008-0000-0200-00007B020000}"/>
            </a:ext>
          </a:extLst>
        </xdr:cNvPr>
        <xdr:cNvSpPr txBox="1"/>
      </xdr:nvSpPr>
      <xdr:spPr>
        <a:xfrm>
          <a:off x="5292090" y="918210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636" name="TextBox 635">
          <a:extLst>
            <a:ext uri="{FF2B5EF4-FFF2-40B4-BE49-F238E27FC236}">
              <a16:creationId xmlns:a16="http://schemas.microsoft.com/office/drawing/2014/main" id="{00000000-0008-0000-0200-00007C020000}"/>
            </a:ext>
          </a:extLst>
        </xdr:cNvPr>
        <xdr:cNvSpPr txBox="1"/>
      </xdr:nvSpPr>
      <xdr:spPr>
        <a:xfrm>
          <a:off x="5292090" y="918210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37" name="TextBox 636">
          <a:extLst>
            <a:ext uri="{FF2B5EF4-FFF2-40B4-BE49-F238E27FC236}">
              <a16:creationId xmlns:a16="http://schemas.microsoft.com/office/drawing/2014/main" id="{00000000-0008-0000-0200-00007D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38" name="TextBox 637">
          <a:extLst>
            <a:ext uri="{FF2B5EF4-FFF2-40B4-BE49-F238E27FC236}">
              <a16:creationId xmlns:a16="http://schemas.microsoft.com/office/drawing/2014/main" id="{00000000-0008-0000-0200-00007E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39" name="TextBox 638">
          <a:extLst>
            <a:ext uri="{FF2B5EF4-FFF2-40B4-BE49-F238E27FC236}">
              <a16:creationId xmlns:a16="http://schemas.microsoft.com/office/drawing/2014/main" id="{00000000-0008-0000-0200-00007F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0" name="TextBox 639">
          <a:extLst>
            <a:ext uri="{FF2B5EF4-FFF2-40B4-BE49-F238E27FC236}">
              <a16:creationId xmlns:a16="http://schemas.microsoft.com/office/drawing/2014/main" id="{00000000-0008-0000-0200-000080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1" name="TextBox 640">
          <a:extLst>
            <a:ext uri="{FF2B5EF4-FFF2-40B4-BE49-F238E27FC236}">
              <a16:creationId xmlns:a16="http://schemas.microsoft.com/office/drawing/2014/main" id="{00000000-0008-0000-0200-000081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2" name="TextBox 641">
          <a:extLst>
            <a:ext uri="{FF2B5EF4-FFF2-40B4-BE49-F238E27FC236}">
              <a16:creationId xmlns:a16="http://schemas.microsoft.com/office/drawing/2014/main" id="{00000000-0008-0000-0200-000082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3" name="TextBox 642">
          <a:extLst>
            <a:ext uri="{FF2B5EF4-FFF2-40B4-BE49-F238E27FC236}">
              <a16:creationId xmlns:a16="http://schemas.microsoft.com/office/drawing/2014/main" id="{00000000-0008-0000-0200-000083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4" name="TextBox 643">
          <a:extLst>
            <a:ext uri="{FF2B5EF4-FFF2-40B4-BE49-F238E27FC236}">
              <a16:creationId xmlns:a16="http://schemas.microsoft.com/office/drawing/2014/main" id="{00000000-0008-0000-0200-000084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5" name="TextBox 644">
          <a:extLst>
            <a:ext uri="{FF2B5EF4-FFF2-40B4-BE49-F238E27FC236}">
              <a16:creationId xmlns:a16="http://schemas.microsoft.com/office/drawing/2014/main" id="{00000000-0008-0000-0200-000085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6" name="TextBox 645">
          <a:extLst>
            <a:ext uri="{FF2B5EF4-FFF2-40B4-BE49-F238E27FC236}">
              <a16:creationId xmlns:a16="http://schemas.microsoft.com/office/drawing/2014/main" id="{00000000-0008-0000-0200-000086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7" name="TextBox 646">
          <a:extLst>
            <a:ext uri="{FF2B5EF4-FFF2-40B4-BE49-F238E27FC236}">
              <a16:creationId xmlns:a16="http://schemas.microsoft.com/office/drawing/2014/main" id="{00000000-0008-0000-0200-000087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8" name="TextBox 647">
          <a:extLst>
            <a:ext uri="{FF2B5EF4-FFF2-40B4-BE49-F238E27FC236}">
              <a16:creationId xmlns:a16="http://schemas.microsoft.com/office/drawing/2014/main" id="{00000000-0008-0000-0200-000088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49" name="TextBox 648">
          <a:extLst>
            <a:ext uri="{FF2B5EF4-FFF2-40B4-BE49-F238E27FC236}">
              <a16:creationId xmlns:a16="http://schemas.microsoft.com/office/drawing/2014/main" id="{00000000-0008-0000-0200-000089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50" name="TextBox 649">
          <a:extLst>
            <a:ext uri="{FF2B5EF4-FFF2-40B4-BE49-F238E27FC236}">
              <a16:creationId xmlns:a16="http://schemas.microsoft.com/office/drawing/2014/main" id="{00000000-0008-0000-0200-00008A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51" name="TextBox 650">
          <a:extLst>
            <a:ext uri="{FF2B5EF4-FFF2-40B4-BE49-F238E27FC236}">
              <a16:creationId xmlns:a16="http://schemas.microsoft.com/office/drawing/2014/main" id="{00000000-0008-0000-0200-00008B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52" name="TextBox 651">
          <a:extLst>
            <a:ext uri="{FF2B5EF4-FFF2-40B4-BE49-F238E27FC236}">
              <a16:creationId xmlns:a16="http://schemas.microsoft.com/office/drawing/2014/main" id="{00000000-0008-0000-0200-00008C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653" name="TextBox 652">
          <a:extLst>
            <a:ext uri="{FF2B5EF4-FFF2-40B4-BE49-F238E27FC236}">
              <a16:creationId xmlns:a16="http://schemas.microsoft.com/office/drawing/2014/main" id="{00000000-0008-0000-0200-00008D020000}"/>
            </a:ext>
          </a:extLst>
        </xdr:cNvPr>
        <xdr:cNvSpPr txBox="1"/>
      </xdr:nvSpPr>
      <xdr:spPr>
        <a:xfrm>
          <a:off x="5292090" y="918210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654" name="TextBox 653">
          <a:extLst>
            <a:ext uri="{FF2B5EF4-FFF2-40B4-BE49-F238E27FC236}">
              <a16:creationId xmlns:a16="http://schemas.microsoft.com/office/drawing/2014/main" id="{00000000-0008-0000-0200-00008E020000}"/>
            </a:ext>
          </a:extLst>
        </xdr:cNvPr>
        <xdr:cNvSpPr txBox="1"/>
      </xdr:nvSpPr>
      <xdr:spPr>
        <a:xfrm>
          <a:off x="5292090" y="918210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655" name="TextBox 654">
          <a:extLst>
            <a:ext uri="{FF2B5EF4-FFF2-40B4-BE49-F238E27FC236}">
              <a16:creationId xmlns:a16="http://schemas.microsoft.com/office/drawing/2014/main" id="{00000000-0008-0000-0200-00008F020000}"/>
            </a:ext>
          </a:extLst>
        </xdr:cNvPr>
        <xdr:cNvSpPr txBox="1"/>
      </xdr:nvSpPr>
      <xdr:spPr>
        <a:xfrm>
          <a:off x="5292090" y="918210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2540</xdr:colOff>
      <xdr:row>90</xdr:row>
      <xdr:rowOff>0</xdr:rowOff>
    </xdr:from>
    <xdr:ext cx="190889" cy="264184"/>
    <xdr:sp macro="" textlink="">
      <xdr:nvSpPr>
        <xdr:cNvPr id="656" name="TextBox 655">
          <a:extLst>
            <a:ext uri="{FF2B5EF4-FFF2-40B4-BE49-F238E27FC236}">
              <a16:creationId xmlns:a16="http://schemas.microsoft.com/office/drawing/2014/main" id="{00000000-0008-0000-0200-000090020000}"/>
            </a:ext>
          </a:extLst>
        </xdr:cNvPr>
        <xdr:cNvSpPr txBox="1"/>
      </xdr:nvSpPr>
      <xdr:spPr>
        <a:xfrm>
          <a:off x="5292090" y="91821000"/>
          <a:ext cx="190889" cy="26418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57" name="TextBox 656">
          <a:extLst>
            <a:ext uri="{FF2B5EF4-FFF2-40B4-BE49-F238E27FC236}">
              <a16:creationId xmlns:a16="http://schemas.microsoft.com/office/drawing/2014/main" id="{00000000-0008-0000-0200-000091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58" name="TextBox 657">
          <a:extLst>
            <a:ext uri="{FF2B5EF4-FFF2-40B4-BE49-F238E27FC236}">
              <a16:creationId xmlns:a16="http://schemas.microsoft.com/office/drawing/2014/main" id="{00000000-0008-0000-0200-000092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59" name="TextBox 658">
          <a:extLst>
            <a:ext uri="{FF2B5EF4-FFF2-40B4-BE49-F238E27FC236}">
              <a16:creationId xmlns:a16="http://schemas.microsoft.com/office/drawing/2014/main" id="{00000000-0008-0000-0200-000093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0" name="TextBox 659">
          <a:extLst>
            <a:ext uri="{FF2B5EF4-FFF2-40B4-BE49-F238E27FC236}">
              <a16:creationId xmlns:a16="http://schemas.microsoft.com/office/drawing/2014/main" id="{00000000-0008-0000-0200-000094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1" name="TextBox 660">
          <a:extLst>
            <a:ext uri="{FF2B5EF4-FFF2-40B4-BE49-F238E27FC236}">
              <a16:creationId xmlns:a16="http://schemas.microsoft.com/office/drawing/2014/main" id="{00000000-0008-0000-0200-000095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2" name="TextBox 661">
          <a:extLst>
            <a:ext uri="{FF2B5EF4-FFF2-40B4-BE49-F238E27FC236}">
              <a16:creationId xmlns:a16="http://schemas.microsoft.com/office/drawing/2014/main" id="{00000000-0008-0000-0200-000096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3" name="TextBox 662">
          <a:extLst>
            <a:ext uri="{FF2B5EF4-FFF2-40B4-BE49-F238E27FC236}">
              <a16:creationId xmlns:a16="http://schemas.microsoft.com/office/drawing/2014/main" id="{00000000-0008-0000-0200-000097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4" name="TextBox 663">
          <a:extLst>
            <a:ext uri="{FF2B5EF4-FFF2-40B4-BE49-F238E27FC236}">
              <a16:creationId xmlns:a16="http://schemas.microsoft.com/office/drawing/2014/main" id="{00000000-0008-0000-0200-000098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5" name="TextBox 664">
          <a:extLst>
            <a:ext uri="{FF2B5EF4-FFF2-40B4-BE49-F238E27FC236}">
              <a16:creationId xmlns:a16="http://schemas.microsoft.com/office/drawing/2014/main" id="{00000000-0008-0000-0200-000099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6" name="TextBox 665">
          <a:extLst>
            <a:ext uri="{FF2B5EF4-FFF2-40B4-BE49-F238E27FC236}">
              <a16:creationId xmlns:a16="http://schemas.microsoft.com/office/drawing/2014/main" id="{00000000-0008-0000-0200-00009A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7" name="TextBox 666">
          <a:extLst>
            <a:ext uri="{FF2B5EF4-FFF2-40B4-BE49-F238E27FC236}">
              <a16:creationId xmlns:a16="http://schemas.microsoft.com/office/drawing/2014/main" id="{00000000-0008-0000-0200-00009B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8" name="TextBox 667">
          <a:extLst>
            <a:ext uri="{FF2B5EF4-FFF2-40B4-BE49-F238E27FC236}">
              <a16:creationId xmlns:a16="http://schemas.microsoft.com/office/drawing/2014/main" id="{00000000-0008-0000-0200-00009C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69" name="TextBox 668">
          <a:extLst>
            <a:ext uri="{FF2B5EF4-FFF2-40B4-BE49-F238E27FC236}">
              <a16:creationId xmlns:a16="http://schemas.microsoft.com/office/drawing/2014/main" id="{00000000-0008-0000-0200-00009D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70" name="TextBox 669">
          <a:extLst>
            <a:ext uri="{FF2B5EF4-FFF2-40B4-BE49-F238E27FC236}">
              <a16:creationId xmlns:a16="http://schemas.microsoft.com/office/drawing/2014/main" id="{00000000-0008-0000-0200-00009E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71" name="TextBox 670">
          <a:extLst>
            <a:ext uri="{FF2B5EF4-FFF2-40B4-BE49-F238E27FC236}">
              <a16:creationId xmlns:a16="http://schemas.microsoft.com/office/drawing/2014/main" id="{00000000-0008-0000-0200-00009F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16510</xdr:colOff>
      <xdr:row>90</xdr:row>
      <xdr:rowOff>0</xdr:rowOff>
    </xdr:from>
    <xdr:ext cx="184731" cy="264560"/>
    <xdr:sp macro="" textlink="">
      <xdr:nvSpPr>
        <xdr:cNvPr id="672" name="TextBox 671">
          <a:extLst>
            <a:ext uri="{FF2B5EF4-FFF2-40B4-BE49-F238E27FC236}">
              <a16:creationId xmlns:a16="http://schemas.microsoft.com/office/drawing/2014/main" id="{00000000-0008-0000-0200-0000A0020000}"/>
            </a:ext>
          </a:extLst>
        </xdr:cNvPr>
        <xdr:cNvSpPr txBox="1"/>
      </xdr:nvSpPr>
      <xdr:spPr>
        <a:xfrm>
          <a:off x="5306060" y="9182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59</xdr:row>
      <xdr:rowOff>0</xdr:rowOff>
    </xdr:from>
    <xdr:ext cx="191101" cy="264899"/>
    <xdr:sp macro="" textlink="">
      <xdr:nvSpPr>
        <xdr:cNvPr id="673" name="TextBox 672">
          <a:extLst>
            <a:ext uri="{FF2B5EF4-FFF2-40B4-BE49-F238E27FC236}">
              <a16:creationId xmlns:a16="http://schemas.microsoft.com/office/drawing/2014/main" id="{E0A10F56-9342-4B1D-A166-33605B370302}"/>
            </a:ext>
          </a:extLst>
        </xdr:cNvPr>
        <xdr:cNvSpPr txBox="1"/>
      </xdr:nvSpPr>
      <xdr:spPr>
        <a:xfrm>
          <a:off x="5208270" y="28826460"/>
          <a:ext cx="191101" cy="26489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5</xdr:col>
      <xdr:colOff>3810</xdr:colOff>
      <xdr:row>59</xdr:row>
      <xdr:rowOff>0</xdr:rowOff>
    </xdr:from>
    <xdr:ext cx="191101" cy="264899"/>
    <xdr:sp macro="" textlink="">
      <xdr:nvSpPr>
        <xdr:cNvPr id="674" name="TextBox 673">
          <a:extLst>
            <a:ext uri="{FF2B5EF4-FFF2-40B4-BE49-F238E27FC236}">
              <a16:creationId xmlns:a16="http://schemas.microsoft.com/office/drawing/2014/main" id="{87168A4E-6134-430F-A715-95B9CD755767}"/>
            </a:ext>
          </a:extLst>
        </xdr:cNvPr>
        <xdr:cNvSpPr txBox="1"/>
      </xdr:nvSpPr>
      <xdr:spPr>
        <a:xfrm>
          <a:off x="5208270" y="28826460"/>
          <a:ext cx="191101" cy="26489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3810</xdr:colOff>
      <xdr:row>29</xdr:row>
      <xdr:rowOff>0</xdr:rowOff>
    </xdr:from>
    <xdr:ext cx="191101" cy="264899"/>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293360" y="5530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293360" y="5530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618490</xdr:colOff>
      <xdr:row>29</xdr:row>
      <xdr:rowOff>0</xdr:rowOff>
    </xdr:from>
    <xdr:ext cx="188548" cy="264899"/>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5275580" y="55600600"/>
          <a:ext cx="18633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618490</xdr:colOff>
      <xdr:row>29</xdr:row>
      <xdr:rowOff>0</xdr:rowOff>
    </xdr:from>
    <xdr:ext cx="188548" cy="264899"/>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5275580" y="55600600"/>
          <a:ext cx="18633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618490</xdr:colOff>
      <xdr:row>29</xdr:row>
      <xdr:rowOff>0</xdr:rowOff>
    </xdr:from>
    <xdr:ext cx="188548" cy="264899"/>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5275580" y="55600600"/>
          <a:ext cx="18633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618490</xdr:colOff>
      <xdr:row>29</xdr:row>
      <xdr:rowOff>0</xdr:rowOff>
    </xdr:from>
    <xdr:ext cx="188548" cy="264899"/>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5275580" y="55600600"/>
          <a:ext cx="18633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5293360" y="5574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618490</xdr:colOff>
      <xdr:row>29</xdr:row>
      <xdr:rowOff>0</xdr:rowOff>
    </xdr:from>
    <xdr:ext cx="188548" cy="271522"/>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5275580" y="55600600"/>
          <a:ext cx="186338" cy="27152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618490</xdr:colOff>
      <xdr:row>29</xdr:row>
      <xdr:rowOff>0</xdr:rowOff>
    </xdr:from>
    <xdr:ext cx="188548" cy="271522"/>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5275580" y="55600600"/>
          <a:ext cx="186338" cy="27152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618490</xdr:colOff>
      <xdr:row>29</xdr:row>
      <xdr:rowOff>0</xdr:rowOff>
    </xdr:from>
    <xdr:ext cx="188548" cy="271522"/>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5275580" y="55600600"/>
          <a:ext cx="186338" cy="27152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618490</xdr:colOff>
      <xdr:row>29</xdr:row>
      <xdr:rowOff>0</xdr:rowOff>
    </xdr:from>
    <xdr:ext cx="188548" cy="271522"/>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5275580" y="55600600"/>
          <a:ext cx="186338" cy="27152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3810</xdr:colOff>
      <xdr:row>29</xdr:row>
      <xdr:rowOff>0</xdr:rowOff>
    </xdr:from>
    <xdr:ext cx="191101" cy="264899"/>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529336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617220</xdr:colOff>
      <xdr:row>29</xdr:row>
      <xdr:rowOff>0</xdr:rowOff>
    </xdr:from>
    <xdr:ext cx="186739" cy="269918"/>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5266690" y="55600600"/>
          <a:ext cx="186739" cy="26991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617220</xdr:colOff>
      <xdr:row>29</xdr:row>
      <xdr:rowOff>0</xdr:rowOff>
    </xdr:from>
    <xdr:ext cx="186739" cy="269918"/>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5266690" y="55600600"/>
          <a:ext cx="186739" cy="26991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617220</xdr:colOff>
      <xdr:row>29</xdr:row>
      <xdr:rowOff>0</xdr:rowOff>
    </xdr:from>
    <xdr:ext cx="186739" cy="269918"/>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5266690" y="55600600"/>
          <a:ext cx="186739" cy="26991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617220</xdr:colOff>
      <xdr:row>29</xdr:row>
      <xdr:rowOff>0</xdr:rowOff>
    </xdr:from>
    <xdr:ext cx="186739" cy="269918"/>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5266690" y="55600600"/>
          <a:ext cx="186739" cy="26991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10160</xdr:colOff>
      <xdr:row>29</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52997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626110</xdr:colOff>
      <xdr:row>29</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52743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626110</xdr:colOff>
      <xdr:row>29</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52743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626110</xdr:colOff>
      <xdr:row>29</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52743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6</xdr:col>
      <xdr:colOff>626110</xdr:colOff>
      <xdr:row>29</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5274310" y="295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2540</xdr:colOff>
      <xdr:row>29</xdr:row>
      <xdr:rowOff>0</xdr:rowOff>
    </xdr:from>
    <xdr:ext cx="190889" cy="264899"/>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529209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2540</xdr:colOff>
      <xdr:row>29</xdr:row>
      <xdr:rowOff>0</xdr:rowOff>
    </xdr:from>
    <xdr:ext cx="190889" cy="264899"/>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529209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2540</xdr:colOff>
      <xdr:row>29</xdr:row>
      <xdr:rowOff>0</xdr:rowOff>
    </xdr:from>
    <xdr:ext cx="190889" cy="264899"/>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529209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7</xdr:col>
      <xdr:colOff>2540</xdr:colOff>
      <xdr:row>29</xdr:row>
      <xdr:rowOff>0</xdr:rowOff>
    </xdr:from>
    <xdr:ext cx="190889" cy="264899"/>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5292090" y="5560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1</xdr:col>
      <xdr:colOff>251459</xdr:colOff>
      <xdr:row>2</xdr:row>
      <xdr:rowOff>68581</xdr:rowOff>
    </xdr:from>
    <xdr:to>
      <xdr:col>5</xdr:col>
      <xdr:colOff>655320</xdr:colOff>
      <xdr:row>19</xdr:row>
      <xdr:rowOff>121921</xdr:rowOff>
    </xdr:to>
    <xdr:pic>
      <xdr:nvPicPr>
        <xdr:cNvPr id="61" name="Picture 60">
          <a:extLst>
            <a:ext uri="{FF2B5EF4-FFF2-40B4-BE49-F238E27FC236}">
              <a16:creationId xmlns:a16="http://schemas.microsoft.com/office/drawing/2014/main" id="{4390EC93-6D52-46D9-845D-A238D31B0BA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26" r="6118"/>
        <a:stretch/>
      </xdr:blipFill>
      <xdr:spPr>
        <a:xfrm>
          <a:off x="571499" y="403861"/>
          <a:ext cx="4640581" cy="2933700"/>
        </a:xfrm>
        <a:prstGeom prst="rect">
          <a:avLst/>
        </a:prstGeom>
      </xdr:spPr>
    </xdr:pic>
    <xdr:clientData/>
  </xdr:twoCellAnchor>
  <xdr:twoCellAnchor editAs="oneCell">
    <xdr:from>
      <xdr:col>1</xdr:col>
      <xdr:colOff>251460</xdr:colOff>
      <xdr:row>20</xdr:row>
      <xdr:rowOff>30480</xdr:rowOff>
    </xdr:from>
    <xdr:to>
      <xdr:col>5</xdr:col>
      <xdr:colOff>670560</xdr:colOff>
      <xdr:row>37</xdr:row>
      <xdr:rowOff>123581</xdr:rowOff>
    </xdr:to>
    <xdr:pic>
      <xdr:nvPicPr>
        <xdr:cNvPr id="66" name="Picture 65">
          <a:extLst>
            <a:ext uri="{FF2B5EF4-FFF2-40B4-BE49-F238E27FC236}">
              <a16:creationId xmlns:a16="http://schemas.microsoft.com/office/drawing/2014/main" id="{0D77EF6E-4279-414B-A05B-DDF7E98ADE6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0933"/>
        <a:stretch/>
      </xdr:blipFill>
      <xdr:spPr>
        <a:xfrm>
          <a:off x="571500" y="3413760"/>
          <a:ext cx="4655820" cy="2942981"/>
        </a:xfrm>
        <a:prstGeom prst="rect">
          <a:avLst/>
        </a:prstGeom>
      </xdr:spPr>
    </xdr:pic>
    <xdr:clientData/>
  </xdr:twoCellAnchor>
  <xdr:twoCellAnchor editAs="oneCell">
    <xdr:from>
      <xdr:col>1</xdr:col>
      <xdr:colOff>236220</xdr:colOff>
      <xdr:row>38</xdr:row>
      <xdr:rowOff>45721</xdr:rowOff>
    </xdr:from>
    <xdr:to>
      <xdr:col>5</xdr:col>
      <xdr:colOff>678180</xdr:colOff>
      <xdr:row>54</xdr:row>
      <xdr:rowOff>164890</xdr:rowOff>
    </xdr:to>
    <xdr:pic>
      <xdr:nvPicPr>
        <xdr:cNvPr id="69" name="Picture 68">
          <a:extLst>
            <a:ext uri="{FF2B5EF4-FFF2-40B4-BE49-F238E27FC236}">
              <a16:creationId xmlns:a16="http://schemas.microsoft.com/office/drawing/2014/main" id="{63589E8A-4232-415A-97B3-38D434C0AB1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44" r="3827"/>
        <a:stretch/>
      </xdr:blipFill>
      <xdr:spPr>
        <a:xfrm>
          <a:off x="556260" y="6446521"/>
          <a:ext cx="4678680" cy="28014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83"/>
  <sheetViews>
    <sheetView view="pageBreakPreview" zoomScaleNormal="100" zoomScaleSheetLayoutView="100" workbookViewId="0">
      <selection activeCell="B42" sqref="B42"/>
    </sheetView>
  </sheetViews>
  <sheetFormatPr defaultColWidth="9.109375" defaultRowHeight="14.4"/>
  <cols>
    <col min="1" max="1" width="3.109375" style="14" customWidth="1"/>
    <col min="2" max="2" width="80.109375" style="7" customWidth="1"/>
    <col min="3" max="3" width="3.88671875" style="8" customWidth="1"/>
    <col min="4" max="5" width="9.109375" style="9"/>
    <col min="6" max="6" width="57.109375" style="9" customWidth="1"/>
    <col min="7" max="16384" width="9.109375" style="9"/>
  </cols>
  <sheetData>
    <row r="1" spans="1:3">
      <c r="A1" s="6"/>
    </row>
    <row r="2" spans="1:3" s="1" customFormat="1" ht="13.8">
      <c r="A2" s="3"/>
      <c r="B2" s="4" t="s">
        <v>99</v>
      </c>
      <c r="C2" s="5"/>
    </row>
    <row r="3" spans="1:3">
      <c r="A3" s="6"/>
    </row>
    <row r="4" spans="1:3" s="12" customFormat="1" ht="24">
      <c r="A4" s="10"/>
      <c r="B4" s="11" t="s">
        <v>33</v>
      </c>
      <c r="C4" s="2"/>
    </row>
    <row r="5" spans="1:3">
      <c r="A5" s="6"/>
    </row>
    <row r="6" spans="1:3" s="12" customFormat="1" ht="84">
      <c r="A6" s="10"/>
      <c r="B6" s="13" t="s">
        <v>34</v>
      </c>
      <c r="C6" s="2"/>
    </row>
    <row r="7" spans="1:3">
      <c r="A7" s="6"/>
    </row>
    <row r="8" spans="1:3" s="12" customFormat="1" ht="36">
      <c r="A8" s="10"/>
      <c r="B8" s="13" t="s">
        <v>35</v>
      </c>
      <c r="C8" s="2"/>
    </row>
    <row r="9" spans="1:3">
      <c r="A9" s="6"/>
    </row>
    <row r="10" spans="1:3" s="12" customFormat="1" ht="36">
      <c r="A10" s="10"/>
      <c r="B10" s="13" t="s">
        <v>36</v>
      </c>
      <c r="C10" s="2"/>
    </row>
    <row r="11" spans="1:3">
      <c r="A11" s="6"/>
    </row>
    <row r="12" spans="1:3" s="12" customFormat="1" ht="36">
      <c r="A12" s="10"/>
      <c r="B12" s="13" t="s">
        <v>37</v>
      </c>
      <c r="C12" s="2"/>
    </row>
    <row r="13" spans="1:3">
      <c r="A13" s="6"/>
    </row>
    <row r="14" spans="1:3" s="12" customFormat="1" ht="96">
      <c r="A14" s="10"/>
      <c r="B14" s="13" t="s">
        <v>38</v>
      </c>
      <c r="C14" s="2"/>
    </row>
    <row r="15" spans="1:3">
      <c r="A15" s="6"/>
    </row>
    <row r="16" spans="1:3" s="12" customFormat="1" ht="36">
      <c r="A16" s="10"/>
      <c r="B16" s="13" t="s">
        <v>39</v>
      </c>
      <c r="C16" s="2"/>
    </row>
    <row r="17" spans="1:3">
      <c r="A17" s="6"/>
    </row>
    <row r="18" spans="1:3" s="12" customFormat="1" ht="24">
      <c r="A18" s="10"/>
      <c r="B18" s="13" t="s">
        <v>59</v>
      </c>
      <c r="C18" s="2"/>
    </row>
    <row r="19" spans="1:3">
      <c r="A19" s="6"/>
    </row>
    <row r="20" spans="1:3" s="12" customFormat="1" ht="36">
      <c r="A20" s="10"/>
      <c r="B20" s="13" t="s">
        <v>60</v>
      </c>
      <c r="C20" s="2"/>
    </row>
    <row r="21" spans="1:3">
      <c r="A21" s="6"/>
    </row>
    <row r="22" spans="1:3" s="12" customFormat="1" ht="36">
      <c r="A22" s="10"/>
      <c r="B22" s="13" t="s">
        <v>61</v>
      </c>
      <c r="C22" s="2"/>
    </row>
    <row r="23" spans="1:3">
      <c r="A23" s="6"/>
    </row>
    <row r="24" spans="1:3" ht="96">
      <c r="A24" s="6"/>
      <c r="B24" s="13" t="s">
        <v>40</v>
      </c>
    </row>
    <row r="25" spans="1:3">
      <c r="A25" s="6"/>
    </row>
    <row r="26" spans="1:3" s="12" customFormat="1" ht="48">
      <c r="A26" s="10"/>
      <c r="B26" s="13" t="s">
        <v>41</v>
      </c>
      <c r="C26" s="2"/>
    </row>
    <row r="27" spans="1:3">
      <c r="A27" s="6"/>
    </row>
    <row r="28" spans="1:3" s="12" customFormat="1" ht="48">
      <c r="A28" s="10"/>
      <c r="B28" s="13" t="s">
        <v>42</v>
      </c>
      <c r="C28" s="2"/>
    </row>
    <row r="29" spans="1:3">
      <c r="A29" s="6"/>
    </row>
    <row r="30" spans="1:3" s="12" customFormat="1" ht="60">
      <c r="A30" s="10"/>
      <c r="B30" s="13" t="s">
        <v>43</v>
      </c>
      <c r="C30" s="2"/>
    </row>
    <row r="31" spans="1:3">
      <c r="A31" s="6"/>
    </row>
    <row r="32" spans="1:3" s="12" customFormat="1" ht="60">
      <c r="A32" s="10"/>
      <c r="B32" s="13" t="s">
        <v>44</v>
      </c>
      <c r="C32" s="2"/>
    </row>
    <row r="33" spans="1:3">
      <c r="A33" s="6"/>
    </row>
    <row r="34" spans="1:3" s="12" customFormat="1" ht="36">
      <c r="A34" s="10"/>
      <c r="B34" s="13" t="s">
        <v>45</v>
      </c>
      <c r="C34" s="2"/>
    </row>
    <row r="35" spans="1:3">
      <c r="A35" s="6"/>
    </row>
    <row r="36" spans="1:3" s="12" customFormat="1" ht="24">
      <c r="A36" s="10"/>
      <c r="B36" s="13" t="s">
        <v>46</v>
      </c>
      <c r="C36" s="2"/>
    </row>
    <row r="37" spans="1:3">
      <c r="A37" s="6"/>
    </row>
    <row r="38" spans="1:3" s="12" customFormat="1" ht="36">
      <c r="A38" s="10"/>
      <c r="B38" s="13" t="s">
        <v>47</v>
      </c>
      <c r="C38" s="2"/>
    </row>
    <row r="39" spans="1:3">
      <c r="A39" s="6"/>
    </row>
    <row r="40" spans="1:3" s="12" customFormat="1" ht="36">
      <c r="A40" s="10"/>
      <c r="B40" s="13" t="s">
        <v>48</v>
      </c>
      <c r="C40" s="2"/>
    </row>
    <row r="41" spans="1:3">
      <c r="A41" s="6"/>
    </row>
    <row r="42" spans="1:3" s="12" customFormat="1" ht="24">
      <c r="A42" s="10"/>
      <c r="B42" s="13" t="s">
        <v>49</v>
      </c>
      <c r="C42" s="2"/>
    </row>
    <row r="43" spans="1:3">
      <c r="A43" s="6"/>
    </row>
    <row r="44" spans="1:3" s="12" customFormat="1" ht="13.8">
      <c r="A44" s="10"/>
      <c r="B44" s="13" t="s">
        <v>114</v>
      </c>
      <c r="C44" s="2"/>
    </row>
    <row r="45" spans="1:3">
      <c r="A45" s="6"/>
    </row>
    <row r="46" spans="1:3" s="12" customFormat="1" ht="13.8">
      <c r="A46" s="10"/>
      <c r="B46" s="13" t="s">
        <v>50</v>
      </c>
      <c r="C46" s="2"/>
    </row>
    <row r="47" spans="1:3">
      <c r="A47" s="6"/>
    </row>
    <row r="48" spans="1:3" s="12" customFormat="1" ht="24">
      <c r="A48" s="10"/>
      <c r="B48" s="13" t="s">
        <v>51</v>
      </c>
      <c r="C48" s="2"/>
    </row>
    <row r="49" spans="1:3">
      <c r="A49" s="6"/>
    </row>
    <row r="50" spans="1:3" s="12" customFormat="1" ht="24">
      <c r="A50" s="10"/>
      <c r="B50" s="13" t="s">
        <v>52</v>
      </c>
      <c r="C50" s="2"/>
    </row>
    <row r="51" spans="1:3">
      <c r="A51" s="6"/>
    </row>
    <row r="52" spans="1:3" s="12" customFormat="1" ht="24">
      <c r="A52" s="10"/>
      <c r="B52" s="13" t="s">
        <v>53</v>
      </c>
      <c r="C52" s="2"/>
    </row>
    <row r="53" spans="1:3">
      <c r="A53" s="6"/>
    </row>
    <row r="54" spans="1:3" s="12" customFormat="1" ht="24">
      <c r="A54" s="10"/>
      <c r="B54" s="13" t="s">
        <v>113</v>
      </c>
      <c r="C54" s="2"/>
    </row>
    <row r="55" spans="1:3">
      <c r="A55" s="6"/>
    </row>
    <row r="56" spans="1:3" s="12" customFormat="1" ht="24">
      <c r="A56" s="10"/>
      <c r="B56" s="13" t="s">
        <v>54</v>
      </c>
      <c r="C56" s="2"/>
    </row>
    <row r="57" spans="1:3">
      <c r="A57" s="6"/>
    </row>
    <row r="58" spans="1:3" s="12" customFormat="1" ht="24">
      <c r="A58" s="10"/>
      <c r="B58" s="13" t="s">
        <v>62</v>
      </c>
      <c r="C58" s="2"/>
    </row>
    <row r="59" spans="1:3">
      <c r="A59" s="6"/>
    </row>
    <row r="60" spans="1:3" s="12" customFormat="1" ht="24">
      <c r="A60" s="10"/>
      <c r="B60" s="13" t="s">
        <v>55</v>
      </c>
      <c r="C60" s="2"/>
    </row>
    <row r="61" spans="1:3">
      <c r="A61" s="6"/>
    </row>
    <row r="62" spans="1:3" s="12" customFormat="1" ht="24">
      <c r="A62" s="10"/>
      <c r="B62" s="13" t="s">
        <v>56</v>
      </c>
      <c r="C62" s="2"/>
    </row>
    <row r="63" spans="1:3">
      <c r="A63" s="6"/>
    </row>
    <row r="64" spans="1:3" s="12" customFormat="1" ht="36">
      <c r="A64" s="10"/>
      <c r="B64" s="13" t="s">
        <v>57</v>
      </c>
      <c r="C64" s="2"/>
    </row>
    <row r="65" spans="1:3">
      <c r="A65" s="6"/>
    </row>
    <row r="66" spans="1:3" s="12" customFormat="1" ht="240">
      <c r="A66" s="10"/>
      <c r="B66" s="13" t="s">
        <v>63</v>
      </c>
      <c r="C66" s="2"/>
    </row>
    <row r="67" spans="1:3" s="12" customFormat="1" ht="228">
      <c r="A67" s="10"/>
      <c r="B67" s="13" t="s">
        <v>58</v>
      </c>
      <c r="C67" s="2"/>
    </row>
    <row r="68" spans="1:3">
      <c r="A68" s="6"/>
    </row>
    <row r="69" spans="1:3">
      <c r="A69" s="6"/>
    </row>
    <row r="70" spans="1:3">
      <c r="A70" s="6"/>
    </row>
    <row r="71" spans="1:3">
      <c r="A71" s="6"/>
    </row>
    <row r="72" spans="1:3">
      <c r="A72" s="6"/>
    </row>
    <row r="73" spans="1:3">
      <c r="A73" s="6"/>
    </row>
    <row r="74" spans="1:3">
      <c r="A74" s="6"/>
    </row>
    <row r="75" spans="1:3">
      <c r="A75" s="6"/>
    </row>
    <row r="76" spans="1:3">
      <c r="A76" s="6"/>
    </row>
    <row r="77" spans="1:3">
      <c r="A77" s="6"/>
    </row>
    <row r="78" spans="1:3">
      <c r="A78" s="6"/>
    </row>
    <row r="79" spans="1:3">
      <c r="A79" s="6"/>
    </row>
    <row r="80" spans="1:3">
      <c r="A80" s="6"/>
    </row>
    <row r="81" spans="1:1">
      <c r="A81" s="6"/>
    </row>
    <row r="82" spans="1:1">
      <c r="A82" s="6"/>
    </row>
    <row r="83" spans="1:1">
      <c r="A83" s="6"/>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4"/>
  <sheetViews>
    <sheetView tabSelected="1" view="pageBreakPreview" zoomScaleSheetLayoutView="100" workbookViewId="0"/>
  </sheetViews>
  <sheetFormatPr defaultColWidth="9.33203125" defaultRowHeight="13.2"/>
  <cols>
    <col min="1" max="1" width="4.6640625" style="56" customWidth="1"/>
    <col min="2" max="2" width="41.33203125" style="57" customWidth="1"/>
    <col min="3" max="3" width="6.88671875" style="58" customWidth="1"/>
    <col min="4" max="4" width="11" style="84" customWidth="1"/>
    <col min="5" max="5" width="8.109375" style="59" customWidth="1"/>
    <col min="6" max="6" width="12.6640625" style="60" customWidth="1"/>
    <col min="7" max="16384" width="9.33203125" style="61"/>
  </cols>
  <sheetData>
    <row r="1" spans="1:6">
      <c r="D1" s="59"/>
    </row>
    <row r="2" spans="1:6" ht="12.45" customHeight="1">
      <c r="A2" s="112" t="s">
        <v>106</v>
      </c>
      <c r="B2" s="112"/>
      <c r="C2" s="112"/>
      <c r="D2" s="112"/>
      <c r="E2" s="112"/>
      <c r="F2" s="112"/>
    </row>
    <row r="3" spans="1:6">
      <c r="D3" s="59"/>
    </row>
    <row r="4" spans="1:6">
      <c r="D4" s="59"/>
    </row>
    <row r="5" spans="1:6">
      <c r="D5" s="59"/>
    </row>
    <row r="6" spans="1:6">
      <c r="D6" s="59"/>
    </row>
    <row r="7" spans="1:6">
      <c r="A7" s="111" t="s">
        <v>70</v>
      </c>
      <c r="B7" s="111"/>
      <c r="C7" s="111"/>
      <c r="D7" s="111"/>
      <c r="E7" s="111"/>
      <c r="F7" s="111"/>
    </row>
    <row r="8" spans="1:6">
      <c r="A8" s="111" t="s">
        <v>112</v>
      </c>
      <c r="B8" s="111"/>
      <c r="C8" s="111"/>
      <c r="D8" s="111"/>
      <c r="E8" s="111"/>
      <c r="F8" s="111"/>
    </row>
    <row r="9" spans="1:6">
      <c r="D9" s="59"/>
    </row>
    <row r="10" spans="1:6">
      <c r="A10" s="111" t="s">
        <v>71</v>
      </c>
      <c r="B10" s="111"/>
      <c r="C10" s="111"/>
      <c r="D10" s="111"/>
      <c r="E10" s="111"/>
      <c r="F10" s="111"/>
    </row>
    <row r="11" spans="1:6" ht="30.6" customHeight="1">
      <c r="A11" s="111" t="s">
        <v>143</v>
      </c>
      <c r="B11" s="111"/>
      <c r="C11" s="111"/>
      <c r="D11" s="111"/>
      <c r="E11" s="111"/>
      <c r="F11" s="111"/>
    </row>
    <row r="12" spans="1:6">
      <c r="A12" s="57"/>
      <c r="C12" s="57"/>
      <c r="D12" s="57"/>
      <c r="E12" s="57"/>
      <c r="F12" s="57"/>
    </row>
    <row r="13" spans="1:6">
      <c r="A13" s="113" t="s">
        <v>69</v>
      </c>
      <c r="B13" s="111"/>
      <c r="C13" s="111"/>
      <c r="D13" s="111"/>
      <c r="E13" s="111"/>
      <c r="F13" s="111"/>
    </row>
    <row r="14" spans="1:6">
      <c r="A14" s="111" t="s">
        <v>78</v>
      </c>
      <c r="B14" s="111"/>
      <c r="C14" s="111"/>
      <c r="D14" s="111"/>
      <c r="E14" s="111"/>
      <c r="F14" s="111"/>
    </row>
    <row r="15" spans="1:6">
      <c r="A15" s="111" t="s">
        <v>79</v>
      </c>
      <c r="B15" s="111"/>
      <c r="C15" s="111"/>
      <c r="D15" s="111"/>
      <c r="E15" s="111"/>
      <c r="F15" s="111"/>
    </row>
    <row r="16" spans="1:6">
      <c r="D16" s="59"/>
    </row>
    <row r="17" spans="1:11">
      <c r="D17" s="59"/>
    </row>
    <row r="18" spans="1:11">
      <c r="D18" s="59"/>
    </row>
    <row r="19" spans="1:11">
      <c r="D19" s="59"/>
    </row>
    <row r="20" spans="1:11">
      <c r="D20" s="59"/>
    </row>
    <row r="21" spans="1:11">
      <c r="D21" s="59"/>
    </row>
    <row r="22" spans="1:11">
      <c r="A22" s="62"/>
      <c r="B22" s="63" t="s">
        <v>32</v>
      </c>
      <c r="C22" s="64"/>
      <c r="D22" s="65"/>
      <c r="E22" s="66"/>
      <c r="F22" s="66"/>
    </row>
    <row r="23" spans="1:11">
      <c r="D23" s="59"/>
    </row>
    <row r="24" spans="1:11" s="20" customFormat="1">
      <c r="A24" s="15" t="s">
        <v>4</v>
      </c>
      <c r="B24" s="16" t="s">
        <v>23</v>
      </c>
      <c r="C24" s="17"/>
      <c r="D24" s="18"/>
      <c r="E24" s="18"/>
      <c r="F24" s="19">
        <f>GOR!F98</f>
        <v>0</v>
      </c>
    </row>
    <row r="25" spans="1:11" s="20" customFormat="1">
      <c r="A25" s="15" t="s">
        <v>5</v>
      </c>
      <c r="B25" s="16" t="s">
        <v>105</v>
      </c>
      <c r="C25" s="17"/>
      <c r="D25" s="18"/>
      <c r="E25" s="18"/>
      <c r="F25" s="19">
        <f>GOR!F99</f>
        <v>0</v>
      </c>
    </row>
    <row r="26" spans="1:11" s="20" customFormat="1">
      <c r="A26" s="15" t="s">
        <v>6</v>
      </c>
      <c r="B26" s="16" t="s">
        <v>9</v>
      </c>
      <c r="C26" s="17"/>
      <c r="D26" s="18"/>
      <c r="E26" s="18"/>
      <c r="F26" s="19">
        <f>GOR!F100</f>
        <v>0</v>
      </c>
    </row>
    <row r="27" spans="1:11" s="20" customFormat="1">
      <c r="A27" s="15" t="s">
        <v>7</v>
      </c>
      <c r="B27" s="16" t="s">
        <v>12</v>
      </c>
      <c r="C27" s="17"/>
      <c r="D27" s="18"/>
      <c r="E27" s="18"/>
      <c r="F27" s="19">
        <f>GOR!F101</f>
        <v>0</v>
      </c>
    </row>
    <row r="28" spans="1:11" s="20" customFormat="1">
      <c r="A28" s="15" t="s">
        <v>8</v>
      </c>
      <c r="B28" s="16" t="s">
        <v>141</v>
      </c>
      <c r="C28" s="17"/>
      <c r="D28" s="18"/>
      <c r="E28" s="18"/>
      <c r="F28" s="19">
        <f>GOR!F102</f>
        <v>0</v>
      </c>
    </row>
    <row r="29" spans="1:11" s="20" customFormat="1">
      <c r="A29" s="15" t="s">
        <v>10</v>
      </c>
      <c r="B29" s="16" t="s">
        <v>91</v>
      </c>
      <c r="C29" s="17"/>
      <c r="D29" s="18"/>
      <c r="E29" s="18"/>
      <c r="F29" s="19">
        <f>GOR!F103</f>
        <v>0</v>
      </c>
    </row>
    <row r="30" spans="1:11" s="20" customFormat="1">
      <c r="A30" s="15" t="s">
        <v>11</v>
      </c>
      <c r="B30" s="16" t="s">
        <v>103</v>
      </c>
      <c r="C30" s="17"/>
      <c r="D30" s="18"/>
      <c r="E30" s="18"/>
      <c r="F30" s="19">
        <f>GOR!F104</f>
        <v>0</v>
      </c>
    </row>
    <row r="31" spans="1:11" s="20" customFormat="1">
      <c r="A31" s="15"/>
      <c r="B31" s="16"/>
      <c r="C31" s="17"/>
      <c r="D31" s="18"/>
      <c r="E31" s="18"/>
      <c r="F31" s="19"/>
    </row>
    <row r="32" spans="1:11" s="72" customFormat="1" ht="13.8" thickBot="1">
      <c r="A32" s="67"/>
      <c r="B32" s="68" t="s">
        <v>97</v>
      </c>
      <c r="C32" s="69"/>
      <c r="D32" s="70"/>
      <c r="E32" s="70"/>
      <c r="F32" s="71">
        <f>SUM(F24:F31)</f>
        <v>0</v>
      </c>
      <c r="G32" s="61"/>
      <c r="H32" s="61"/>
      <c r="I32" s="61"/>
      <c r="J32" s="61"/>
      <c r="K32" s="61"/>
    </row>
    <row r="33" spans="1:11">
      <c r="D33" s="59"/>
    </row>
    <row r="34" spans="1:11">
      <c r="B34" s="57" t="s">
        <v>13</v>
      </c>
      <c r="D34" s="59"/>
      <c r="F34" s="60">
        <f>F32*0.25</f>
        <v>0</v>
      </c>
    </row>
    <row r="35" spans="1:11">
      <c r="B35" s="73"/>
      <c r="C35" s="74"/>
      <c r="D35" s="75"/>
      <c r="E35" s="75"/>
      <c r="F35" s="76"/>
    </row>
    <row r="36" spans="1:11" s="83" customFormat="1" ht="14.4" thickBot="1">
      <c r="A36" s="77"/>
      <c r="B36" s="78" t="s">
        <v>98</v>
      </c>
      <c r="C36" s="79"/>
      <c r="D36" s="80"/>
      <c r="E36" s="80"/>
      <c r="F36" s="81">
        <f>F32*1.25</f>
        <v>0</v>
      </c>
      <c r="G36" s="82"/>
      <c r="H36" s="82"/>
      <c r="I36" s="82"/>
      <c r="J36" s="82"/>
      <c r="K36" s="82"/>
    </row>
    <row r="37" spans="1:11">
      <c r="D37" s="59"/>
    </row>
    <row r="38" spans="1:11">
      <c r="D38" s="59"/>
    </row>
    <row r="39" spans="1:11">
      <c r="D39" s="59"/>
    </row>
    <row r="40" spans="1:11">
      <c r="D40" s="59"/>
    </row>
    <row r="41" spans="1:11">
      <c r="D41" s="59"/>
    </row>
    <row r="42" spans="1:11">
      <c r="D42" s="59"/>
    </row>
    <row r="43" spans="1:11">
      <c r="D43" s="59"/>
    </row>
    <row r="44" spans="1:11" s="59" customFormat="1">
      <c r="A44" s="56"/>
      <c r="B44" s="57"/>
      <c r="C44" s="58"/>
      <c r="F44" s="60"/>
      <c r="G44" s="61"/>
      <c r="H44" s="61"/>
      <c r="I44" s="61"/>
      <c r="J44" s="61"/>
      <c r="K44" s="61"/>
    </row>
    <row r="45" spans="1:11" s="59" customFormat="1">
      <c r="A45" s="56"/>
      <c r="B45" s="57"/>
      <c r="C45" s="58"/>
      <c r="F45" s="60"/>
      <c r="G45" s="61"/>
      <c r="H45" s="61"/>
      <c r="I45" s="61"/>
      <c r="J45" s="61"/>
      <c r="K45" s="61"/>
    </row>
    <row r="46" spans="1:11" s="59" customFormat="1">
      <c r="A46" s="56"/>
      <c r="B46" s="57"/>
      <c r="C46" s="58"/>
      <c r="F46" s="60"/>
      <c r="G46" s="61"/>
      <c r="H46" s="61"/>
      <c r="I46" s="61"/>
      <c r="J46" s="61"/>
      <c r="K46" s="61"/>
    </row>
    <row r="47" spans="1:11" s="59" customFormat="1">
      <c r="A47" s="56"/>
      <c r="B47" s="57"/>
      <c r="C47" s="58"/>
      <c r="F47" s="60"/>
      <c r="G47" s="61"/>
      <c r="H47" s="61"/>
      <c r="I47" s="61"/>
      <c r="J47" s="61"/>
      <c r="K47" s="61"/>
    </row>
    <row r="48" spans="1:11" s="59" customFormat="1">
      <c r="A48" s="56"/>
      <c r="B48" s="57"/>
      <c r="C48" s="58"/>
      <c r="F48" s="60"/>
      <c r="G48" s="61"/>
      <c r="H48" s="61"/>
      <c r="I48" s="61"/>
      <c r="J48" s="61"/>
      <c r="K48" s="61"/>
    </row>
    <row r="49" spans="1:11" s="59" customFormat="1">
      <c r="A49" s="56"/>
      <c r="B49" s="57"/>
      <c r="C49" s="58"/>
      <c r="F49" s="60"/>
      <c r="G49" s="61"/>
      <c r="H49" s="61"/>
      <c r="I49" s="61"/>
      <c r="J49" s="61"/>
      <c r="K49" s="61"/>
    </row>
    <row r="50" spans="1:11" s="59" customFormat="1">
      <c r="A50" s="56"/>
      <c r="B50" s="57"/>
      <c r="C50" s="58"/>
      <c r="F50" s="60"/>
      <c r="G50" s="61"/>
      <c r="H50" s="61"/>
      <c r="I50" s="61"/>
      <c r="J50" s="61"/>
      <c r="K50" s="61"/>
    </row>
    <row r="51" spans="1:11" s="59" customFormat="1">
      <c r="A51" s="56"/>
      <c r="B51" s="57"/>
      <c r="C51" s="58"/>
      <c r="F51" s="60"/>
      <c r="G51" s="61"/>
      <c r="H51" s="61"/>
      <c r="I51" s="61"/>
      <c r="J51" s="61"/>
      <c r="K51" s="61"/>
    </row>
    <row r="52" spans="1:11" s="59" customFormat="1">
      <c r="A52" s="56"/>
      <c r="B52" s="57"/>
      <c r="C52" s="58"/>
      <c r="F52" s="60"/>
      <c r="G52" s="61"/>
      <c r="H52" s="61"/>
      <c r="I52" s="61"/>
      <c r="J52" s="61"/>
      <c r="K52" s="61"/>
    </row>
    <row r="53" spans="1:11" s="59" customFormat="1">
      <c r="A53" s="56"/>
      <c r="B53" s="57"/>
      <c r="C53" s="58"/>
      <c r="F53" s="60"/>
      <c r="G53" s="61"/>
      <c r="H53" s="61"/>
      <c r="I53" s="61"/>
      <c r="J53" s="61"/>
      <c r="K53" s="61"/>
    </row>
    <row r="54" spans="1:11" s="59" customFormat="1">
      <c r="A54" s="56"/>
      <c r="B54" s="57"/>
      <c r="C54" s="58"/>
      <c r="F54" s="60"/>
      <c r="G54" s="61"/>
      <c r="H54" s="61"/>
      <c r="I54" s="61"/>
      <c r="J54" s="61"/>
      <c r="K54" s="61"/>
    </row>
    <row r="55" spans="1:11" s="59" customFormat="1">
      <c r="A55" s="56"/>
      <c r="B55" s="57"/>
      <c r="C55" s="58"/>
      <c r="F55" s="60"/>
      <c r="G55" s="61"/>
      <c r="H55" s="61"/>
      <c r="I55" s="61"/>
      <c r="J55" s="61"/>
      <c r="K55" s="61"/>
    </row>
    <row r="56" spans="1:11" s="59" customFormat="1">
      <c r="A56" s="56"/>
      <c r="B56" s="57"/>
      <c r="C56" s="58"/>
      <c r="F56" s="60"/>
      <c r="G56" s="61"/>
      <c r="H56" s="61"/>
      <c r="I56" s="61"/>
      <c r="J56" s="61"/>
      <c r="K56" s="61"/>
    </row>
    <row r="57" spans="1:11" s="59" customFormat="1">
      <c r="A57" s="56"/>
      <c r="B57" s="57"/>
      <c r="C57" s="58"/>
      <c r="F57" s="60"/>
      <c r="G57" s="61"/>
      <c r="H57" s="61"/>
      <c r="I57" s="61"/>
      <c r="J57" s="61"/>
      <c r="K57" s="61"/>
    </row>
    <row r="58" spans="1:11" s="59" customFormat="1">
      <c r="A58" s="56"/>
      <c r="B58" s="57"/>
      <c r="C58" s="58"/>
      <c r="F58" s="60"/>
      <c r="G58" s="61"/>
      <c r="H58" s="61"/>
      <c r="I58" s="61"/>
      <c r="J58" s="61"/>
      <c r="K58" s="61"/>
    </row>
    <row r="59" spans="1:11" s="59" customFormat="1">
      <c r="A59" s="56"/>
      <c r="B59" s="57"/>
      <c r="C59" s="58"/>
      <c r="F59" s="60"/>
      <c r="G59" s="61"/>
      <c r="H59" s="61"/>
      <c r="I59" s="61"/>
      <c r="J59" s="61"/>
      <c r="K59" s="61"/>
    </row>
    <row r="60" spans="1:11" s="59" customFormat="1">
      <c r="A60" s="56"/>
      <c r="B60" s="57"/>
      <c r="C60" s="58"/>
      <c r="F60" s="60"/>
      <c r="G60" s="61"/>
      <c r="H60" s="61"/>
      <c r="I60" s="61"/>
      <c r="J60" s="61"/>
      <c r="K60" s="61"/>
    </row>
    <row r="61" spans="1:11" s="59" customFormat="1">
      <c r="A61" s="56"/>
      <c r="B61" s="57"/>
      <c r="C61" s="58"/>
      <c r="F61" s="60"/>
      <c r="G61" s="61"/>
      <c r="H61" s="61"/>
      <c r="I61" s="61"/>
      <c r="J61" s="61"/>
      <c r="K61" s="61"/>
    </row>
    <row r="62" spans="1:11" s="59" customFormat="1">
      <c r="A62" s="56"/>
      <c r="B62" s="57"/>
      <c r="C62" s="58"/>
      <c r="F62" s="60"/>
      <c r="G62" s="61"/>
      <c r="H62" s="61"/>
      <c r="I62" s="61"/>
      <c r="J62" s="61"/>
      <c r="K62" s="61"/>
    </row>
    <row r="63" spans="1:11" s="59" customFormat="1">
      <c r="A63" s="56"/>
      <c r="B63" s="57"/>
      <c r="C63" s="58"/>
      <c r="F63" s="60"/>
      <c r="G63" s="61"/>
      <c r="H63" s="61"/>
      <c r="I63" s="61"/>
      <c r="J63" s="61"/>
      <c r="K63" s="61"/>
    </row>
    <row r="64" spans="1:11" s="59" customFormat="1">
      <c r="A64" s="56"/>
      <c r="B64" s="57"/>
      <c r="C64" s="58"/>
      <c r="F64" s="60"/>
      <c r="G64" s="61"/>
      <c r="H64" s="61"/>
      <c r="I64" s="61"/>
      <c r="J64" s="61"/>
      <c r="K64" s="61"/>
    </row>
  </sheetData>
  <sheetProtection selectLockedCells="1" selectUnlockedCells="1"/>
  <mergeCells count="8">
    <mergeCell ref="A14:F14"/>
    <mergeCell ref="A15:F15"/>
    <mergeCell ref="A2:F2"/>
    <mergeCell ref="A7:F7"/>
    <mergeCell ref="A8:F8"/>
    <mergeCell ref="A10:F10"/>
    <mergeCell ref="A11:F11"/>
    <mergeCell ref="A13:F13"/>
  </mergeCells>
  <pageMargins left="0.70866141732283472" right="0.70866141732283472" top="0.74803149606299213" bottom="0.74803149606299213" header="0.51181102362204722" footer="0.51181102362204722"/>
  <pageSetup paperSize="9" scale="99"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79"/>
  <sheetViews>
    <sheetView view="pageBreakPreview" zoomScaleNormal="100" zoomScaleSheetLayoutView="100" workbookViewId="0"/>
  </sheetViews>
  <sheetFormatPr defaultColWidth="9.33203125" defaultRowHeight="13.2"/>
  <cols>
    <col min="1" max="1" width="4.6640625" style="15" customWidth="1"/>
    <col min="2" max="2" width="43.5546875" style="16" customWidth="1"/>
    <col min="3" max="3" width="7.33203125" style="17" customWidth="1"/>
    <col min="4" max="4" width="11" style="54" customWidth="1"/>
    <col min="5" max="5" width="9.33203125" style="18" customWidth="1"/>
    <col min="6" max="6" width="12.44140625" style="19" customWidth="1"/>
    <col min="7" max="16384" width="9.33203125" style="20"/>
  </cols>
  <sheetData>
    <row r="1" spans="1:7">
      <c r="D1" s="18"/>
    </row>
    <row r="2" spans="1:7" ht="11.7" customHeight="1">
      <c r="A2" s="96" t="s">
        <v>25</v>
      </c>
      <c r="B2" s="94" t="s">
        <v>89</v>
      </c>
      <c r="C2" s="94"/>
      <c r="D2" s="94"/>
      <c r="E2" s="94"/>
      <c r="F2" s="94"/>
    </row>
    <row r="3" spans="1:7">
      <c r="A3" s="21"/>
      <c r="B3" s="94"/>
      <c r="C3" s="94"/>
      <c r="D3" s="94"/>
      <c r="E3" s="94"/>
      <c r="F3" s="94"/>
    </row>
    <row r="4" spans="1:7" ht="57">
      <c r="A4" s="21"/>
      <c r="B4" s="128" t="s">
        <v>142</v>
      </c>
      <c r="C4" s="94"/>
      <c r="D4" s="94"/>
      <c r="E4" s="94"/>
      <c r="F4" s="94"/>
    </row>
    <row r="5" spans="1:7">
      <c r="A5" s="21"/>
      <c r="B5" s="22"/>
      <c r="D5" s="18"/>
    </row>
    <row r="6" spans="1:7">
      <c r="A6" s="23" t="s">
        <v>25</v>
      </c>
      <c r="B6" s="24" t="s">
        <v>81</v>
      </c>
      <c r="C6" s="25"/>
      <c r="D6" s="26"/>
      <c r="E6" s="27"/>
      <c r="F6" s="27"/>
    </row>
    <row r="7" spans="1:7">
      <c r="A7" s="28"/>
      <c r="D7" s="18"/>
    </row>
    <row r="8" spans="1:7" s="32" customFormat="1" ht="92.4">
      <c r="A8" s="86" t="s">
        <v>28</v>
      </c>
      <c r="B8" s="87" t="s">
        <v>107</v>
      </c>
      <c r="C8" s="88"/>
      <c r="D8" s="30"/>
      <c r="E8" s="30"/>
      <c r="F8" s="31"/>
      <c r="G8" s="20"/>
    </row>
    <row r="9" spans="1:7" ht="15.75" customHeight="1">
      <c r="A9" s="85" t="s">
        <v>72</v>
      </c>
      <c r="B9" s="41" t="s">
        <v>110</v>
      </c>
      <c r="C9" s="17" t="s">
        <v>2</v>
      </c>
      <c r="D9" s="18">
        <v>30</v>
      </c>
      <c r="E9" s="18">
        <v>0</v>
      </c>
      <c r="F9" s="19">
        <f>D9*E9</f>
        <v>0</v>
      </c>
    </row>
    <row r="10" spans="1:7">
      <c r="A10" s="85" t="s">
        <v>73</v>
      </c>
      <c r="B10" s="41" t="s">
        <v>111</v>
      </c>
      <c r="C10" s="17" t="s">
        <v>1</v>
      </c>
      <c r="D10" s="18">
        <v>3</v>
      </c>
      <c r="E10" s="18">
        <v>0</v>
      </c>
      <c r="F10" s="19">
        <f>D10*E10</f>
        <v>0</v>
      </c>
    </row>
    <row r="11" spans="1:7" s="33" customFormat="1">
      <c r="A11" s="89"/>
      <c r="B11" s="90"/>
      <c r="C11" s="91"/>
      <c r="D11" s="92"/>
      <c r="E11" s="92"/>
      <c r="F11" s="93"/>
      <c r="G11" s="20"/>
    </row>
    <row r="12" spans="1:7" s="33" customFormat="1" ht="13.8" thickBot="1">
      <c r="A12" s="34"/>
      <c r="B12" s="35" t="s">
        <v>82</v>
      </c>
      <c r="C12" s="36"/>
      <c r="D12" s="37"/>
      <c r="E12" s="37"/>
      <c r="F12" s="38">
        <f>SUM(F9:F11)</f>
        <v>0</v>
      </c>
      <c r="G12" s="20"/>
    </row>
    <row r="13" spans="1:7">
      <c r="D13" s="18"/>
    </row>
    <row r="14" spans="1:7">
      <c r="A14" s="23" t="s">
        <v>14</v>
      </c>
      <c r="B14" s="24" t="s">
        <v>64</v>
      </c>
      <c r="C14" s="25"/>
      <c r="D14" s="26"/>
      <c r="E14" s="27"/>
      <c r="F14" s="27"/>
    </row>
    <row r="15" spans="1:7">
      <c r="D15" s="18"/>
    </row>
    <row r="16" spans="1:7" s="39" customFormat="1" ht="79.2">
      <c r="A16" s="28" t="s">
        <v>15</v>
      </c>
      <c r="B16" s="16" t="s">
        <v>117</v>
      </c>
      <c r="C16" s="17" t="s">
        <v>1</v>
      </c>
      <c r="D16" s="18">
        <v>1</v>
      </c>
      <c r="E16" s="18">
        <v>0</v>
      </c>
      <c r="F16" s="31">
        <f t="shared" ref="F16" si="0">D16*E16</f>
        <v>0</v>
      </c>
    </row>
    <row r="17" spans="1:7">
      <c r="A17" s="85"/>
      <c r="B17" s="101"/>
      <c r="D17" s="18"/>
      <c r="F17" s="31"/>
      <c r="G17" s="95"/>
    </row>
    <row r="18" spans="1:7" s="39" customFormat="1" ht="181.2">
      <c r="A18" s="28" t="s">
        <v>16</v>
      </c>
      <c r="B18" s="16" t="s">
        <v>115</v>
      </c>
      <c r="C18" s="17"/>
      <c r="D18" s="18"/>
      <c r="E18" s="18"/>
      <c r="F18" s="31"/>
    </row>
    <row r="19" spans="1:7" s="126" customFormat="1">
      <c r="A19" s="121" t="s">
        <v>72</v>
      </c>
      <c r="B19" s="122" t="s">
        <v>100</v>
      </c>
      <c r="C19" s="123" t="s">
        <v>1</v>
      </c>
      <c r="D19" s="109">
        <v>9</v>
      </c>
      <c r="E19" s="109">
        <v>0</v>
      </c>
      <c r="F19" s="124">
        <f t="shared" ref="F19:F21" si="1">D19*E19</f>
        <v>0</v>
      </c>
      <c r="G19" s="125"/>
    </row>
    <row r="20" spans="1:7" s="126" customFormat="1" ht="26.4">
      <c r="A20" s="121" t="s">
        <v>73</v>
      </c>
      <c r="B20" s="122" t="s">
        <v>118</v>
      </c>
      <c r="C20" s="123" t="s">
        <v>1</v>
      </c>
      <c r="D20" s="109">
        <v>1</v>
      </c>
      <c r="E20" s="109">
        <v>0</v>
      </c>
      <c r="F20" s="124">
        <f t="shared" si="1"/>
        <v>0</v>
      </c>
      <c r="G20" s="125"/>
    </row>
    <row r="21" spans="1:7" s="126" customFormat="1" ht="26.4">
      <c r="A21" s="121" t="s">
        <v>74</v>
      </c>
      <c r="B21" s="122" t="s">
        <v>119</v>
      </c>
      <c r="C21" s="123" t="s">
        <v>2</v>
      </c>
      <c r="D21" s="109">
        <v>2</v>
      </c>
      <c r="E21" s="109">
        <v>0</v>
      </c>
      <c r="F21" s="124">
        <f t="shared" si="1"/>
        <v>0</v>
      </c>
      <c r="G21" s="125"/>
    </row>
    <row r="22" spans="1:7" s="126" customFormat="1">
      <c r="A22" s="121" t="s">
        <v>75</v>
      </c>
      <c r="B22" s="122" t="s">
        <v>121</v>
      </c>
      <c r="C22" s="123" t="s">
        <v>1</v>
      </c>
      <c r="D22" s="109">
        <v>9</v>
      </c>
      <c r="E22" s="109">
        <v>0</v>
      </c>
      <c r="F22" s="124">
        <f t="shared" ref="F22" si="2">D22*E22</f>
        <v>0</v>
      </c>
      <c r="G22" s="125"/>
    </row>
    <row r="23" spans="1:7" s="126" customFormat="1">
      <c r="A23" s="121" t="s">
        <v>108</v>
      </c>
      <c r="B23" s="127" t="s">
        <v>122</v>
      </c>
      <c r="C23" s="123" t="s">
        <v>1</v>
      </c>
      <c r="D23" s="109">
        <v>1</v>
      </c>
      <c r="E23" s="109">
        <v>0</v>
      </c>
      <c r="F23" s="124">
        <f t="shared" ref="F23" si="3">D23*E23</f>
        <v>0</v>
      </c>
      <c r="G23" s="125"/>
    </row>
    <row r="24" spans="1:7" s="126" customFormat="1">
      <c r="A24" s="121" t="s">
        <v>109</v>
      </c>
      <c r="B24" s="127" t="s">
        <v>123</v>
      </c>
      <c r="C24" s="123" t="s">
        <v>1</v>
      </c>
      <c r="D24" s="109">
        <v>6</v>
      </c>
      <c r="E24" s="109">
        <v>0</v>
      </c>
      <c r="F24" s="124">
        <f t="shared" ref="F24" si="4">D24*E24</f>
        <v>0</v>
      </c>
      <c r="G24" s="125"/>
    </row>
    <row r="25" spans="1:7" s="39" customFormat="1">
      <c r="A25" s="114"/>
      <c r="B25" s="40"/>
      <c r="C25" s="17"/>
      <c r="D25" s="18"/>
      <c r="E25" s="18"/>
      <c r="F25" s="31"/>
    </row>
    <row r="26" spans="1:7" s="39" customFormat="1" ht="66">
      <c r="A26" s="28" t="s">
        <v>17</v>
      </c>
      <c r="B26" s="16" t="s">
        <v>120</v>
      </c>
      <c r="C26" s="17" t="s">
        <v>2</v>
      </c>
      <c r="D26" s="18">
        <v>9</v>
      </c>
      <c r="E26" s="18">
        <v>0</v>
      </c>
      <c r="F26" s="31">
        <f t="shared" ref="F26" si="5">D26*E26</f>
        <v>0</v>
      </c>
    </row>
    <row r="27" spans="1:7" s="39" customFormat="1">
      <c r="A27" s="114"/>
      <c r="B27" s="40"/>
      <c r="C27" s="17"/>
      <c r="D27" s="18"/>
      <c r="E27" s="18"/>
      <c r="F27" s="31"/>
    </row>
    <row r="28" spans="1:7" s="39" customFormat="1" ht="58.2" customHeight="1">
      <c r="A28" s="28" t="s">
        <v>88</v>
      </c>
      <c r="B28" s="16" t="s">
        <v>124</v>
      </c>
      <c r="C28" s="17" t="s">
        <v>0</v>
      </c>
      <c r="D28" s="18">
        <v>1</v>
      </c>
      <c r="E28" s="18">
        <v>0</v>
      </c>
      <c r="F28" s="31">
        <f t="shared" ref="F28" si="6">D28*E28</f>
        <v>0</v>
      </c>
    </row>
    <row r="29" spans="1:7" s="39" customFormat="1">
      <c r="A29" s="114"/>
      <c r="B29" s="40"/>
      <c r="C29" s="17"/>
      <c r="D29" s="18"/>
      <c r="E29" s="18"/>
      <c r="F29" s="31"/>
    </row>
    <row r="30" spans="1:7" s="39" customFormat="1" ht="77.400000000000006">
      <c r="A30" s="28" t="s">
        <v>26</v>
      </c>
      <c r="B30" s="40" t="s">
        <v>116</v>
      </c>
      <c r="C30" s="17" t="s">
        <v>0</v>
      </c>
      <c r="D30" s="18">
        <v>10</v>
      </c>
      <c r="E30" s="18">
        <v>0</v>
      </c>
      <c r="F30" s="31">
        <f>D30*E30</f>
        <v>0</v>
      </c>
    </row>
    <row r="31" spans="1:7">
      <c r="A31" s="28"/>
      <c r="B31" s="40"/>
      <c r="D31" s="18"/>
      <c r="G31" s="55"/>
    </row>
    <row r="32" spans="1:7" ht="75" customHeight="1">
      <c r="A32" s="28" t="s">
        <v>27</v>
      </c>
      <c r="B32" s="40" t="s">
        <v>68</v>
      </c>
      <c r="C32" s="17" t="s">
        <v>67</v>
      </c>
      <c r="D32" s="18">
        <v>2</v>
      </c>
      <c r="E32" s="30">
        <v>0</v>
      </c>
      <c r="F32" s="31">
        <f>D32*E32</f>
        <v>0</v>
      </c>
      <c r="G32" s="55"/>
    </row>
    <row r="33" spans="1:8">
      <c r="D33" s="18"/>
    </row>
    <row r="34" spans="1:8" s="33" customFormat="1" ht="13.8" thickBot="1">
      <c r="A34" s="34"/>
      <c r="B34" s="35" t="s">
        <v>65</v>
      </c>
      <c r="C34" s="36"/>
      <c r="D34" s="37"/>
      <c r="E34" s="37"/>
      <c r="F34" s="38">
        <f>SUM(F16:F33)</f>
        <v>0</v>
      </c>
    </row>
    <row r="35" spans="1:8">
      <c r="A35" s="28"/>
      <c r="D35" s="18"/>
      <c r="E35" s="19"/>
    </row>
    <row r="36" spans="1:8">
      <c r="A36" s="23" t="s">
        <v>20</v>
      </c>
      <c r="B36" s="24" t="s">
        <v>3</v>
      </c>
      <c r="C36" s="25"/>
      <c r="D36" s="26"/>
      <c r="E36" s="27"/>
      <c r="F36" s="27"/>
    </row>
    <row r="37" spans="1:8">
      <c r="D37" s="18"/>
    </row>
    <row r="38" spans="1:8" ht="143.4">
      <c r="A38" s="28" t="s">
        <v>21</v>
      </c>
      <c r="B38" s="40" t="s">
        <v>125</v>
      </c>
      <c r="C38" s="17" t="s">
        <v>0</v>
      </c>
      <c r="D38" s="18">
        <v>10</v>
      </c>
      <c r="E38" s="18">
        <v>0</v>
      </c>
      <c r="F38" s="31">
        <f>D38*E38</f>
        <v>0</v>
      </c>
      <c r="H38" s="55"/>
    </row>
    <row r="39" spans="1:8">
      <c r="B39" s="20"/>
      <c r="D39" s="18"/>
    </row>
    <row r="40" spans="1:8" ht="79.2">
      <c r="A40" s="28" t="s">
        <v>76</v>
      </c>
      <c r="B40" s="16" t="s">
        <v>132</v>
      </c>
      <c r="C40" s="17" t="s">
        <v>0</v>
      </c>
      <c r="D40" s="18">
        <v>1</v>
      </c>
      <c r="E40" s="18">
        <v>0</v>
      </c>
      <c r="F40" s="31">
        <f>D40*E40</f>
        <v>0</v>
      </c>
      <c r="H40" s="55"/>
    </row>
    <row r="41" spans="1:8">
      <c r="B41" s="29"/>
      <c r="D41" s="18"/>
    </row>
    <row r="42" spans="1:8" ht="156.6">
      <c r="A42" s="28" t="s">
        <v>77</v>
      </c>
      <c r="B42" s="16" t="s">
        <v>126</v>
      </c>
      <c r="C42" s="42" t="s">
        <v>0</v>
      </c>
      <c r="D42" s="18">
        <v>240</v>
      </c>
      <c r="E42" s="18">
        <v>0</v>
      </c>
      <c r="F42" s="31">
        <f>D42*E42</f>
        <v>0</v>
      </c>
    </row>
    <row r="43" spans="1:8">
      <c r="B43" s="29"/>
      <c r="D43" s="18"/>
    </row>
    <row r="44" spans="1:8" ht="56.4" customHeight="1">
      <c r="A44" s="28" t="s">
        <v>83</v>
      </c>
      <c r="B44" s="40" t="s">
        <v>93</v>
      </c>
      <c r="C44" s="42" t="s">
        <v>67</v>
      </c>
      <c r="D44" s="18">
        <v>2</v>
      </c>
      <c r="E44" s="18">
        <v>0</v>
      </c>
      <c r="F44" s="31">
        <f>D44*E44</f>
        <v>0</v>
      </c>
    </row>
    <row r="45" spans="1:8" s="39" customFormat="1">
      <c r="A45" s="44"/>
      <c r="B45" s="45"/>
      <c r="C45" s="46"/>
      <c r="D45" s="43"/>
      <c r="E45" s="43"/>
      <c r="F45" s="47"/>
    </row>
    <row r="46" spans="1:8" s="33" customFormat="1" ht="13.8" thickBot="1">
      <c r="A46" s="34"/>
      <c r="B46" s="35" t="s">
        <v>24</v>
      </c>
      <c r="C46" s="36"/>
      <c r="D46" s="37"/>
      <c r="E46" s="37"/>
      <c r="F46" s="38">
        <f>SUM(F38:F45)</f>
        <v>0</v>
      </c>
    </row>
    <row r="47" spans="1:8">
      <c r="D47" s="18"/>
    </row>
    <row r="48" spans="1:8">
      <c r="A48" s="23" t="s">
        <v>18</v>
      </c>
      <c r="B48" s="24" t="s">
        <v>84</v>
      </c>
      <c r="C48" s="25"/>
      <c r="D48" s="26"/>
      <c r="E48" s="27"/>
      <c r="F48" s="27"/>
    </row>
    <row r="49" spans="1:6">
      <c r="A49" s="21"/>
      <c r="B49" s="22"/>
      <c r="D49" s="18"/>
    </row>
    <row r="50" spans="1:6" ht="198">
      <c r="A50" s="53" t="s">
        <v>19</v>
      </c>
      <c r="B50" s="40" t="s">
        <v>127</v>
      </c>
      <c r="C50" s="42" t="s">
        <v>0</v>
      </c>
      <c r="D50" s="19">
        <v>280</v>
      </c>
      <c r="E50" s="100">
        <v>0</v>
      </c>
      <c r="F50" s="31">
        <f>D50*E50</f>
        <v>0</v>
      </c>
    </row>
    <row r="51" spans="1:6">
      <c r="A51" s="53"/>
      <c r="B51" s="40"/>
      <c r="C51" s="42"/>
      <c r="D51" s="19"/>
      <c r="E51" s="100"/>
      <c r="F51" s="31"/>
    </row>
    <row r="52" spans="1:6" ht="79.2">
      <c r="A52" s="102" t="s">
        <v>66</v>
      </c>
      <c r="B52" s="110" t="s">
        <v>146</v>
      </c>
      <c r="C52" s="42" t="s">
        <v>0</v>
      </c>
      <c r="D52" s="19">
        <v>50</v>
      </c>
      <c r="E52" s="100">
        <v>0</v>
      </c>
      <c r="F52" s="31">
        <f>D52*E52</f>
        <v>0</v>
      </c>
    </row>
    <row r="53" spans="1:6">
      <c r="A53" s="53"/>
      <c r="B53" s="40"/>
      <c r="C53" s="42"/>
      <c r="D53" s="19"/>
      <c r="E53" s="100"/>
      <c r="F53" s="31"/>
    </row>
    <row r="54" spans="1:6" ht="198">
      <c r="A54" s="53" t="s">
        <v>80</v>
      </c>
      <c r="B54" s="40" t="s">
        <v>145</v>
      </c>
      <c r="C54" s="42"/>
      <c r="D54" s="19"/>
      <c r="E54" s="100"/>
      <c r="F54" s="31"/>
    </row>
    <row r="55" spans="1:6">
      <c r="A55" s="102" t="s">
        <v>72</v>
      </c>
      <c r="B55" s="16" t="s">
        <v>128</v>
      </c>
      <c r="C55" s="42" t="s">
        <v>0</v>
      </c>
      <c r="D55" s="19">
        <v>70</v>
      </c>
      <c r="E55" s="100">
        <v>0</v>
      </c>
      <c r="F55" s="31">
        <f>D55*E55</f>
        <v>0</v>
      </c>
    </row>
    <row r="56" spans="1:6">
      <c r="A56" s="102" t="s">
        <v>73</v>
      </c>
      <c r="B56" s="16" t="s">
        <v>129</v>
      </c>
      <c r="C56" s="42" t="s">
        <v>0</v>
      </c>
      <c r="D56" s="19">
        <v>12</v>
      </c>
      <c r="E56" s="100">
        <v>0</v>
      </c>
      <c r="F56" s="31">
        <f>D56*E56</f>
        <v>0</v>
      </c>
    </row>
    <row r="57" spans="1:6" s="32" customFormat="1">
      <c r="A57" s="115"/>
      <c r="B57" s="116"/>
      <c r="C57" s="117"/>
      <c r="D57" s="118"/>
      <c r="E57" s="118"/>
      <c r="F57" s="119"/>
    </row>
    <row r="58" spans="1:6" s="33" customFormat="1" ht="13.8" thickBot="1">
      <c r="A58" s="34"/>
      <c r="B58" s="35" t="s">
        <v>85</v>
      </c>
      <c r="C58" s="36"/>
      <c r="D58" s="37"/>
      <c r="E58" s="37"/>
      <c r="F58" s="38">
        <f>SUM(F50:F56)</f>
        <v>0</v>
      </c>
    </row>
    <row r="59" spans="1:6">
      <c r="D59" s="18"/>
    </row>
    <row r="60" spans="1:6">
      <c r="A60" s="23" t="s">
        <v>22</v>
      </c>
      <c r="B60" s="24" t="s">
        <v>130</v>
      </c>
      <c r="C60" s="25"/>
      <c r="D60" s="26"/>
      <c r="E60" s="27"/>
      <c r="F60" s="27"/>
    </row>
    <row r="61" spans="1:6">
      <c r="A61" s="21"/>
      <c r="B61" s="22"/>
      <c r="D61" s="18"/>
    </row>
    <row r="62" spans="1:6" ht="132">
      <c r="A62" s="114" t="s">
        <v>29</v>
      </c>
      <c r="B62" s="120" t="s">
        <v>133</v>
      </c>
      <c r="C62" s="42" t="s">
        <v>0</v>
      </c>
      <c r="D62" s="19">
        <v>10</v>
      </c>
      <c r="E62" s="100">
        <v>0</v>
      </c>
      <c r="F62" s="31">
        <f>D62*E62</f>
        <v>0</v>
      </c>
    </row>
    <row r="63" spans="1:6" s="32" customFormat="1">
      <c r="A63" s="115"/>
      <c r="B63" s="116"/>
      <c r="C63" s="117"/>
      <c r="D63" s="118"/>
      <c r="E63" s="118"/>
      <c r="F63" s="119"/>
    </row>
    <row r="64" spans="1:6" s="33" customFormat="1" ht="13.8" thickBot="1">
      <c r="A64" s="34"/>
      <c r="B64" s="35" t="s">
        <v>131</v>
      </c>
      <c r="C64" s="36"/>
      <c r="D64" s="37"/>
      <c r="E64" s="37"/>
      <c r="F64" s="38">
        <f>SUM(F61:F62)</f>
        <v>0</v>
      </c>
    </row>
    <row r="65" spans="1:6">
      <c r="D65" s="18"/>
    </row>
    <row r="66" spans="1:6">
      <c r="A66" s="23" t="s">
        <v>30</v>
      </c>
      <c r="B66" s="24" t="s">
        <v>86</v>
      </c>
      <c r="C66" s="25"/>
      <c r="D66" s="26"/>
      <c r="E66" s="27"/>
      <c r="F66" s="27"/>
    </row>
    <row r="67" spans="1:6">
      <c r="A67" s="21"/>
      <c r="B67" s="22"/>
      <c r="D67" s="18"/>
    </row>
    <row r="68" spans="1:6" ht="98.4" customHeight="1">
      <c r="A68" s="28" t="s">
        <v>31</v>
      </c>
      <c r="B68" s="16" t="s">
        <v>134</v>
      </c>
      <c r="C68" s="42" t="s">
        <v>1</v>
      </c>
      <c r="D68" s="19">
        <v>1</v>
      </c>
      <c r="E68" s="18">
        <v>0</v>
      </c>
      <c r="F68" s="31">
        <f>D68*E68</f>
        <v>0</v>
      </c>
    </row>
    <row r="69" spans="1:6">
      <c r="D69" s="18"/>
    </row>
    <row r="70" spans="1:6" ht="92.4">
      <c r="A70" s="28" t="s">
        <v>137</v>
      </c>
      <c r="B70" s="16" t="s">
        <v>136</v>
      </c>
      <c r="C70" s="42" t="s">
        <v>2</v>
      </c>
      <c r="D70" s="19">
        <v>9</v>
      </c>
      <c r="E70" s="18">
        <v>0</v>
      </c>
      <c r="F70" s="31">
        <f>D70*E70</f>
        <v>0</v>
      </c>
    </row>
    <row r="71" spans="1:6">
      <c r="A71" s="21"/>
      <c r="B71" s="22"/>
      <c r="D71" s="18"/>
    </row>
    <row r="72" spans="1:6" ht="83.4" customHeight="1">
      <c r="A72" s="28" t="s">
        <v>138</v>
      </c>
      <c r="B72" s="16" t="s">
        <v>135</v>
      </c>
      <c r="C72" s="42" t="s">
        <v>2</v>
      </c>
      <c r="D72" s="19">
        <v>8</v>
      </c>
      <c r="E72" s="18">
        <v>0</v>
      </c>
      <c r="F72" s="31">
        <f>D72*E72</f>
        <v>0</v>
      </c>
    </row>
    <row r="73" spans="1:6">
      <c r="A73" s="21"/>
      <c r="B73" s="22"/>
      <c r="D73" s="18"/>
    </row>
    <row r="74" spans="1:6" ht="92.4">
      <c r="A74" s="28" t="s">
        <v>140</v>
      </c>
      <c r="B74" s="16" t="s">
        <v>139</v>
      </c>
      <c r="C74" s="42" t="s">
        <v>2</v>
      </c>
      <c r="D74" s="19">
        <v>13</v>
      </c>
      <c r="E74" s="18">
        <v>0</v>
      </c>
      <c r="F74" s="31">
        <f>D74*E74</f>
        <v>0</v>
      </c>
    </row>
    <row r="75" spans="1:6">
      <c r="A75" s="28"/>
      <c r="C75" s="42"/>
      <c r="D75" s="19"/>
      <c r="F75" s="31"/>
    </row>
    <row r="76" spans="1:6" ht="80.400000000000006" customHeight="1">
      <c r="A76" s="28" t="s">
        <v>140</v>
      </c>
      <c r="B76" s="16" t="s">
        <v>144</v>
      </c>
      <c r="C76" s="42" t="s">
        <v>1</v>
      </c>
      <c r="D76" s="19">
        <v>1</v>
      </c>
      <c r="E76" s="18">
        <v>0</v>
      </c>
      <c r="F76" s="31">
        <f>D76*E76</f>
        <v>0</v>
      </c>
    </row>
    <row r="77" spans="1:6" s="32" customFormat="1">
      <c r="A77" s="48"/>
      <c r="B77" s="49"/>
      <c r="C77" s="50"/>
      <c r="D77" s="51"/>
      <c r="E77" s="51"/>
      <c r="F77" s="52"/>
    </row>
    <row r="78" spans="1:6" s="33" customFormat="1" ht="13.8" thickBot="1">
      <c r="A78" s="34"/>
      <c r="B78" s="35" t="s">
        <v>87</v>
      </c>
      <c r="C78" s="36"/>
      <c r="D78" s="37"/>
      <c r="E78" s="37"/>
      <c r="F78" s="38">
        <f>SUM(F68:F77)</f>
        <v>0</v>
      </c>
    </row>
    <row r="79" spans="1:6" s="33" customFormat="1">
      <c r="A79" s="103"/>
      <c r="B79" s="104"/>
      <c r="C79" s="105"/>
      <c r="D79" s="106"/>
      <c r="E79" s="106"/>
      <c r="F79" s="107"/>
    </row>
    <row r="80" spans="1:6">
      <c r="A80" s="23" t="s">
        <v>94</v>
      </c>
      <c r="B80" s="24" t="s">
        <v>101</v>
      </c>
      <c r="C80" s="25"/>
      <c r="D80" s="26"/>
      <c r="E80" s="27"/>
      <c r="F80" s="27"/>
    </row>
    <row r="81" spans="1:7">
      <c r="A81" s="21"/>
      <c r="B81" s="22"/>
      <c r="D81" s="18"/>
    </row>
    <row r="82" spans="1:7" ht="90.6">
      <c r="A82" s="28" t="s">
        <v>95</v>
      </c>
      <c r="B82" s="16" t="s">
        <v>102</v>
      </c>
      <c r="C82" s="42"/>
      <c r="D82" s="18"/>
      <c r="F82" s="31"/>
    </row>
    <row r="83" spans="1:7" s="126" customFormat="1">
      <c r="A83" s="121" t="s">
        <v>72</v>
      </c>
      <c r="B83" s="122" t="s">
        <v>100</v>
      </c>
      <c r="C83" s="123" t="s">
        <v>1</v>
      </c>
      <c r="D83" s="109">
        <v>9</v>
      </c>
      <c r="E83" s="109">
        <v>0</v>
      </c>
      <c r="F83" s="124">
        <f t="shared" ref="F83:F88" si="7">D83*E83</f>
        <v>0</v>
      </c>
      <c r="G83" s="125"/>
    </row>
    <row r="84" spans="1:7" s="126" customFormat="1" ht="26.4">
      <c r="A84" s="121" t="s">
        <v>73</v>
      </c>
      <c r="B84" s="122" t="s">
        <v>118</v>
      </c>
      <c r="C84" s="123" t="s">
        <v>1</v>
      </c>
      <c r="D84" s="109">
        <v>1</v>
      </c>
      <c r="E84" s="109">
        <v>0</v>
      </c>
      <c r="F84" s="124">
        <f t="shared" si="7"/>
        <v>0</v>
      </c>
      <c r="G84" s="125"/>
    </row>
    <row r="85" spans="1:7" s="126" customFormat="1" ht="26.4">
      <c r="A85" s="121" t="s">
        <v>74</v>
      </c>
      <c r="B85" s="122" t="s">
        <v>119</v>
      </c>
      <c r="C85" s="123" t="s">
        <v>2</v>
      </c>
      <c r="D85" s="109">
        <v>2</v>
      </c>
      <c r="E85" s="109">
        <v>0</v>
      </c>
      <c r="F85" s="124">
        <f t="shared" si="7"/>
        <v>0</v>
      </c>
      <c r="G85" s="125"/>
    </row>
    <row r="86" spans="1:7" s="126" customFormat="1">
      <c r="A86" s="121" t="s">
        <v>75</v>
      </c>
      <c r="B86" s="122" t="s">
        <v>121</v>
      </c>
      <c r="C86" s="123" t="s">
        <v>1</v>
      </c>
      <c r="D86" s="109">
        <v>9</v>
      </c>
      <c r="E86" s="109">
        <v>0</v>
      </c>
      <c r="F86" s="124">
        <f t="shared" si="7"/>
        <v>0</v>
      </c>
      <c r="G86" s="125"/>
    </row>
    <row r="87" spans="1:7" s="126" customFormat="1">
      <c r="A87" s="121" t="s">
        <v>108</v>
      </c>
      <c r="B87" s="127" t="s">
        <v>122</v>
      </c>
      <c r="C87" s="123" t="s">
        <v>1</v>
      </c>
      <c r="D87" s="109">
        <v>1</v>
      </c>
      <c r="E87" s="109">
        <v>0</v>
      </c>
      <c r="F87" s="124">
        <f t="shared" si="7"/>
        <v>0</v>
      </c>
      <c r="G87" s="125"/>
    </row>
    <row r="88" spans="1:7" s="126" customFormat="1">
      <c r="A88" s="121" t="s">
        <v>109</v>
      </c>
      <c r="B88" s="127" t="s">
        <v>123</v>
      </c>
      <c r="C88" s="123" t="s">
        <v>1</v>
      </c>
      <c r="D88" s="109">
        <v>6</v>
      </c>
      <c r="E88" s="109">
        <v>0</v>
      </c>
      <c r="F88" s="124">
        <f t="shared" si="7"/>
        <v>0</v>
      </c>
      <c r="G88" s="125"/>
    </row>
    <row r="89" spans="1:7" s="32" customFormat="1">
      <c r="A89" s="48"/>
      <c r="B89" s="49"/>
      <c r="C89" s="50"/>
      <c r="D89" s="51"/>
      <c r="E89" s="51"/>
      <c r="F89" s="52"/>
    </row>
    <row r="90" spans="1:7" s="33" customFormat="1" ht="13.8" thickBot="1">
      <c r="A90" s="34"/>
      <c r="B90" s="35" t="s">
        <v>104</v>
      </c>
      <c r="C90" s="36"/>
      <c r="D90" s="37"/>
      <c r="E90" s="37"/>
      <c r="F90" s="38">
        <f>SUM(F82:F89)</f>
        <v>0</v>
      </c>
    </row>
    <row r="91" spans="1:7">
      <c r="D91" s="18"/>
    </row>
    <row r="92" spans="1:7">
      <c r="D92" s="18"/>
    </row>
    <row r="93" spans="1:7">
      <c r="D93" s="18"/>
    </row>
    <row r="94" spans="1:7" s="61" customFormat="1">
      <c r="A94" s="62"/>
      <c r="B94" s="63" t="s">
        <v>32</v>
      </c>
      <c r="C94" s="64"/>
      <c r="D94" s="65"/>
      <c r="E94" s="66"/>
      <c r="F94" s="66"/>
    </row>
    <row r="95" spans="1:7">
      <c r="D95" s="18"/>
    </row>
    <row r="96" spans="1:7">
      <c r="B96" s="40" t="s">
        <v>92</v>
      </c>
      <c r="D96" s="18"/>
    </row>
    <row r="97" spans="1:6">
      <c r="D97" s="18"/>
    </row>
    <row r="98" spans="1:6">
      <c r="A98" s="15" t="s">
        <v>4</v>
      </c>
      <c r="B98" s="16" t="s">
        <v>23</v>
      </c>
      <c r="D98" s="18"/>
      <c r="F98" s="19">
        <f>F12</f>
        <v>0</v>
      </c>
    </row>
    <row r="99" spans="1:6">
      <c r="A99" s="15" t="s">
        <v>5</v>
      </c>
      <c r="B99" s="16" t="s">
        <v>105</v>
      </c>
      <c r="D99" s="18"/>
      <c r="F99" s="19">
        <f>F34</f>
        <v>0</v>
      </c>
    </row>
    <row r="100" spans="1:6">
      <c r="A100" s="15" t="s">
        <v>6</v>
      </c>
      <c r="B100" s="16" t="s">
        <v>9</v>
      </c>
      <c r="D100" s="18"/>
      <c r="F100" s="19">
        <f>F46</f>
        <v>0</v>
      </c>
    </row>
    <row r="101" spans="1:6">
      <c r="A101" s="15" t="s">
        <v>7</v>
      </c>
      <c r="B101" s="16" t="s">
        <v>12</v>
      </c>
      <c r="D101" s="18"/>
      <c r="F101" s="19">
        <f>F58</f>
        <v>0</v>
      </c>
    </row>
    <row r="102" spans="1:6">
      <c r="A102" s="15" t="s">
        <v>8</v>
      </c>
      <c r="B102" s="16" t="s">
        <v>141</v>
      </c>
      <c r="D102" s="18"/>
      <c r="F102" s="19">
        <f>F64</f>
        <v>0</v>
      </c>
    </row>
    <row r="103" spans="1:6">
      <c r="A103" s="15" t="s">
        <v>10</v>
      </c>
      <c r="B103" s="16" t="s">
        <v>91</v>
      </c>
      <c r="D103" s="18"/>
      <c r="F103" s="19">
        <f>F78</f>
        <v>0</v>
      </c>
    </row>
    <row r="104" spans="1:6">
      <c r="A104" s="15" t="s">
        <v>11</v>
      </c>
      <c r="B104" s="16" t="s">
        <v>103</v>
      </c>
      <c r="D104" s="18"/>
      <c r="F104" s="19">
        <f>F90</f>
        <v>0</v>
      </c>
    </row>
    <row r="105" spans="1:6">
      <c r="D105" s="18"/>
    </row>
    <row r="106" spans="1:6" s="33" customFormat="1" ht="13.8" thickBot="1">
      <c r="A106" s="34"/>
      <c r="B106" s="35" t="s">
        <v>96</v>
      </c>
      <c r="C106" s="36"/>
      <c r="D106" s="37"/>
      <c r="E106" s="37"/>
      <c r="F106" s="38">
        <f>SUM(F98:F105)</f>
        <v>0</v>
      </c>
    </row>
    <row r="107" spans="1:6">
      <c r="D107" s="18"/>
    </row>
    <row r="108" spans="1:6">
      <c r="D108" s="18"/>
    </row>
    <row r="109" spans="1:6">
      <c r="D109" s="18"/>
    </row>
    <row r="110" spans="1:6">
      <c r="D110" s="18"/>
    </row>
    <row r="111" spans="1:6">
      <c r="D111" s="18"/>
    </row>
    <row r="112" spans="1:6">
      <c r="D112" s="18"/>
    </row>
    <row r="113" spans="4:4">
      <c r="D113" s="18"/>
    </row>
    <row r="114" spans="4:4">
      <c r="D114" s="18"/>
    </row>
    <row r="115" spans="4:4">
      <c r="D115" s="18"/>
    </row>
    <row r="116" spans="4:4">
      <c r="D116" s="18"/>
    </row>
    <row r="117" spans="4:4">
      <c r="D117" s="18"/>
    </row>
    <row r="118" spans="4:4">
      <c r="D118" s="18"/>
    </row>
    <row r="119" spans="4:4">
      <c r="D119" s="18"/>
    </row>
    <row r="120" spans="4:4">
      <c r="D120" s="18"/>
    </row>
    <row r="121" spans="4:4">
      <c r="D121" s="18"/>
    </row>
    <row r="122" spans="4:4">
      <c r="D122" s="18"/>
    </row>
    <row r="123" spans="4:4">
      <c r="D123" s="18"/>
    </row>
    <row r="124" spans="4:4">
      <c r="D124" s="18"/>
    </row>
    <row r="125" spans="4:4">
      <c r="D125" s="18"/>
    </row>
    <row r="126" spans="4:4">
      <c r="D126" s="18"/>
    </row>
    <row r="127" spans="4:4">
      <c r="D127" s="18"/>
    </row>
    <row r="128" spans="4:4">
      <c r="D128" s="18"/>
    </row>
    <row r="129" spans="4:4">
      <c r="D129" s="18"/>
    </row>
    <row r="130" spans="4:4">
      <c r="D130" s="18"/>
    </row>
    <row r="131" spans="4:4">
      <c r="D131" s="18"/>
    </row>
    <row r="132" spans="4:4">
      <c r="D132" s="18"/>
    </row>
    <row r="133" spans="4:4">
      <c r="D133" s="18"/>
    </row>
    <row r="134" spans="4:4">
      <c r="D134" s="18"/>
    </row>
    <row r="135" spans="4:4">
      <c r="D135" s="18"/>
    </row>
    <row r="136" spans="4:4">
      <c r="D136" s="18"/>
    </row>
    <row r="137" spans="4:4">
      <c r="D137" s="18"/>
    </row>
    <row r="138" spans="4:4">
      <c r="D138" s="18"/>
    </row>
    <row r="139" spans="4:4">
      <c r="D139" s="18"/>
    </row>
    <row r="140" spans="4:4">
      <c r="D140" s="18"/>
    </row>
    <row r="141" spans="4:4">
      <c r="D141" s="18"/>
    </row>
    <row r="142" spans="4:4">
      <c r="D142" s="18"/>
    </row>
    <row r="143" spans="4:4">
      <c r="D143" s="18"/>
    </row>
    <row r="144" spans="4:4">
      <c r="D144" s="18"/>
    </row>
    <row r="145" spans="4:4">
      <c r="D145" s="18"/>
    </row>
    <row r="146" spans="4:4">
      <c r="D146" s="18"/>
    </row>
    <row r="147" spans="4:4">
      <c r="D147" s="18"/>
    </row>
    <row r="148" spans="4:4">
      <c r="D148" s="18"/>
    </row>
    <row r="149" spans="4:4">
      <c r="D149" s="18"/>
    </row>
    <row r="150" spans="4:4">
      <c r="D150" s="18"/>
    </row>
    <row r="151" spans="4:4">
      <c r="D151" s="18"/>
    </row>
    <row r="152" spans="4:4">
      <c r="D152" s="18"/>
    </row>
    <row r="153" spans="4:4">
      <c r="D153" s="18"/>
    </row>
    <row r="154" spans="4:4">
      <c r="D154" s="18"/>
    </row>
    <row r="155" spans="4:4">
      <c r="D155" s="18"/>
    </row>
    <row r="156" spans="4:4">
      <c r="D156" s="18"/>
    </row>
    <row r="157" spans="4:4">
      <c r="D157" s="18"/>
    </row>
    <row r="158" spans="4:4">
      <c r="D158" s="18"/>
    </row>
    <row r="159" spans="4:4">
      <c r="D159" s="18"/>
    </row>
    <row r="160" spans="4:4">
      <c r="D160" s="18"/>
    </row>
    <row r="161" spans="4:4">
      <c r="D161" s="18"/>
    </row>
    <row r="162" spans="4:4">
      <c r="D162" s="18"/>
    </row>
    <row r="163" spans="4:4">
      <c r="D163" s="18"/>
    </row>
    <row r="164" spans="4:4">
      <c r="D164" s="18"/>
    </row>
    <row r="165" spans="4:4">
      <c r="D165" s="18"/>
    </row>
    <row r="166" spans="4:4">
      <c r="D166" s="18"/>
    </row>
    <row r="167" spans="4:4">
      <c r="D167" s="18"/>
    </row>
    <row r="168" spans="4:4">
      <c r="D168" s="18"/>
    </row>
    <row r="169" spans="4:4">
      <c r="D169" s="18"/>
    </row>
    <row r="170" spans="4:4">
      <c r="D170" s="18"/>
    </row>
    <row r="171" spans="4:4">
      <c r="D171" s="18"/>
    </row>
    <row r="172" spans="4:4">
      <c r="D172" s="18"/>
    </row>
    <row r="173" spans="4:4">
      <c r="D173" s="18"/>
    </row>
    <row r="174" spans="4:4">
      <c r="D174" s="18"/>
    </row>
    <row r="175" spans="4:4">
      <c r="D175" s="18"/>
    </row>
    <row r="176" spans="4:4">
      <c r="D176" s="18"/>
    </row>
    <row r="177" spans="4:4">
      <c r="D177" s="18"/>
    </row>
    <row r="178" spans="4:4">
      <c r="D178" s="18"/>
    </row>
    <row r="179" spans="4:4">
      <c r="D179" s="18"/>
    </row>
  </sheetData>
  <sheetProtection selectLockedCells="1" selectUnlockedCells="1"/>
  <phoneticPr fontId="49" type="noConversion"/>
  <pageMargins left="0.7" right="0.7" top="0.75" bottom="0.75" header="0.51180555555555551" footer="0.51180555555555551"/>
  <pageSetup paperSize="9" scale="93" firstPageNumber="0" orientation="portrait" r:id="rId1"/>
  <headerFooter alignWithMargins="0"/>
  <rowBreaks count="7" manualBreakCount="7">
    <brk id="13" max="16383" man="1"/>
    <brk id="35" max="16383" man="1"/>
    <brk id="47" max="16383" man="1"/>
    <brk id="59" max="16383" man="1"/>
    <brk id="65" max="16383" man="1"/>
    <brk id="79" max="16383" man="1"/>
    <brk id="9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62"/>
  <sheetViews>
    <sheetView view="pageBreakPreview" zoomScaleNormal="100" zoomScaleSheetLayoutView="100" workbookViewId="0"/>
  </sheetViews>
  <sheetFormatPr defaultColWidth="9.33203125" defaultRowHeight="13.2"/>
  <cols>
    <col min="1" max="1" width="4.6640625" style="15" customWidth="1"/>
    <col min="2" max="2" width="43.5546875" style="16" customWidth="1"/>
    <col min="3" max="3" width="7.33203125" style="17" customWidth="1"/>
    <col min="4" max="4" width="5.88671875" style="17" customWidth="1"/>
    <col min="5" max="5" width="5" style="17" customWidth="1"/>
    <col min="6" max="6" width="11" style="54" customWidth="1"/>
    <col min="7" max="7" width="11.6640625" style="18" customWidth="1"/>
    <col min="8" max="8" width="12.44140625" style="19" customWidth="1"/>
    <col min="9" max="9" width="46" style="20" customWidth="1"/>
    <col min="10" max="16384" width="9.33203125" style="20"/>
  </cols>
  <sheetData>
    <row r="1" spans="1:10" s="33" customFormat="1">
      <c r="A1" s="99"/>
      <c r="C1" s="97"/>
      <c r="D1" s="97"/>
      <c r="E1" s="97"/>
      <c r="F1" s="98"/>
      <c r="G1" s="98"/>
      <c r="H1" s="98"/>
    </row>
    <row r="2" spans="1:10" s="33" customFormat="1">
      <c r="A2" s="99"/>
      <c r="B2" s="108" t="s">
        <v>90</v>
      </c>
      <c r="C2" s="97"/>
      <c r="D2" s="97"/>
      <c r="E2" s="97"/>
      <c r="F2" s="98"/>
      <c r="G2" s="98"/>
      <c r="H2" s="98"/>
    </row>
    <row r="3" spans="1:10" s="33" customFormat="1">
      <c r="A3" s="99"/>
      <c r="C3" s="97"/>
      <c r="D3" s="97"/>
      <c r="E3" s="97"/>
      <c r="F3" s="98"/>
      <c r="G3" s="98"/>
      <c r="H3" s="98"/>
    </row>
    <row r="4" spans="1:10" s="33" customFormat="1">
      <c r="A4" s="99"/>
      <c r="C4" s="97"/>
      <c r="D4" s="97"/>
      <c r="E4" s="97"/>
      <c r="F4" s="98"/>
      <c r="G4" s="98"/>
      <c r="H4" s="98"/>
    </row>
    <row r="5" spans="1:10" s="33" customFormat="1">
      <c r="A5" s="99"/>
      <c r="C5" s="97"/>
      <c r="D5" s="97"/>
      <c r="E5" s="97"/>
      <c r="F5" s="98"/>
      <c r="G5" s="98"/>
      <c r="H5" s="98"/>
    </row>
    <row r="6" spans="1:10" s="33" customFormat="1">
      <c r="A6" s="99"/>
      <c r="C6" s="97"/>
      <c r="D6" s="97"/>
      <c r="E6" s="97"/>
      <c r="F6" s="98"/>
      <c r="G6" s="98"/>
      <c r="H6" s="98"/>
    </row>
    <row r="7" spans="1:10" s="33" customFormat="1" ht="14.4">
      <c r="A7" s="99"/>
      <c r="B7"/>
      <c r="C7" s="97"/>
      <c r="D7" s="97"/>
      <c r="E7" s="97"/>
      <c r="F7" s="98"/>
      <c r="G7" s="98"/>
      <c r="H7" s="98"/>
    </row>
    <row r="8" spans="1:10" s="33" customFormat="1">
      <c r="A8" s="99"/>
      <c r="C8" s="97"/>
      <c r="D8" s="97"/>
      <c r="E8" s="97"/>
      <c r="F8" s="98"/>
      <c r="G8" s="98"/>
      <c r="H8" s="98"/>
    </row>
    <row r="9" spans="1:10" s="33" customFormat="1">
      <c r="A9" s="99"/>
      <c r="C9" s="97"/>
      <c r="D9" s="97"/>
      <c r="E9" s="97"/>
      <c r="F9" s="98"/>
      <c r="G9" s="98"/>
      <c r="H9" s="98"/>
    </row>
    <row r="10" spans="1:10" s="33" customFormat="1">
      <c r="A10" s="99"/>
      <c r="C10" s="97"/>
      <c r="D10" s="97"/>
      <c r="E10" s="97"/>
      <c r="F10" s="98"/>
      <c r="G10" s="98"/>
      <c r="H10" s="98"/>
    </row>
    <row r="11" spans="1:10" s="33" customFormat="1">
      <c r="A11" s="99"/>
      <c r="C11" s="97"/>
      <c r="D11" s="97"/>
      <c r="E11" s="97"/>
      <c r="F11" s="98"/>
      <c r="G11" s="98"/>
      <c r="H11" s="98"/>
    </row>
    <row r="12" spans="1:10" s="33" customFormat="1">
      <c r="A12" s="99"/>
      <c r="C12" s="97"/>
      <c r="D12" s="97"/>
      <c r="E12" s="97"/>
      <c r="F12" s="98"/>
      <c r="G12" s="98"/>
      <c r="H12" s="98"/>
    </row>
    <row r="13" spans="1:10" s="33" customFormat="1">
      <c r="A13" s="99"/>
      <c r="C13" s="97"/>
      <c r="D13" s="97"/>
      <c r="E13" s="97"/>
      <c r="F13" s="98"/>
      <c r="G13" s="98"/>
      <c r="H13" s="98"/>
    </row>
    <row r="14" spans="1:10" s="33" customFormat="1" ht="14.4">
      <c r="A14" s="99"/>
      <c r="C14" s="97"/>
      <c r="D14" s="97"/>
      <c r="E14" s="97"/>
      <c r="F14" s="98"/>
      <c r="G14" s="98"/>
      <c r="H14" s="98"/>
      <c r="J14"/>
    </row>
    <row r="15" spans="1:10" s="33" customFormat="1">
      <c r="A15" s="99"/>
      <c r="C15" s="97"/>
      <c r="D15" s="97"/>
      <c r="E15" s="97"/>
      <c r="F15" s="98"/>
      <c r="G15" s="98"/>
      <c r="H15" s="98"/>
    </row>
    <row r="16" spans="1:10" s="33" customFormat="1">
      <c r="A16" s="99"/>
      <c r="C16" s="97"/>
      <c r="D16" s="97"/>
      <c r="E16" s="97"/>
      <c r="F16" s="98"/>
      <c r="G16" s="98"/>
      <c r="H16" s="98"/>
    </row>
    <row r="17" spans="1:8" s="33" customFormat="1">
      <c r="A17" s="99"/>
      <c r="C17" s="97"/>
      <c r="D17" s="97"/>
      <c r="E17" s="97"/>
      <c r="F17" s="98"/>
      <c r="G17" s="98"/>
      <c r="H17" s="98"/>
    </row>
    <row r="18" spans="1:8" s="33" customFormat="1">
      <c r="A18" s="99"/>
      <c r="C18" s="97"/>
      <c r="D18" s="97"/>
      <c r="E18" s="97"/>
      <c r="F18" s="98"/>
      <c r="G18" s="98"/>
      <c r="H18" s="98"/>
    </row>
    <row r="19" spans="1:8" s="33" customFormat="1">
      <c r="A19" s="99"/>
      <c r="C19" s="97"/>
      <c r="D19" s="97"/>
      <c r="E19" s="97"/>
      <c r="F19" s="98"/>
      <c r="G19" s="98"/>
      <c r="H19" s="98"/>
    </row>
    <row r="20" spans="1:8" s="33" customFormat="1">
      <c r="A20" s="99"/>
      <c r="C20" s="97"/>
      <c r="D20" s="97"/>
      <c r="E20" s="97"/>
      <c r="F20" s="98"/>
      <c r="G20" s="98"/>
      <c r="H20" s="98"/>
    </row>
    <row r="21" spans="1:8" s="33" customFormat="1">
      <c r="A21" s="99"/>
      <c r="C21" s="97"/>
      <c r="D21" s="97"/>
      <c r="E21" s="97"/>
      <c r="F21" s="98"/>
      <c r="G21" s="98"/>
      <c r="H21" s="98"/>
    </row>
    <row r="22" spans="1:8" s="33" customFormat="1">
      <c r="A22" s="99"/>
      <c r="C22" s="97"/>
      <c r="D22" s="97"/>
      <c r="E22" s="97"/>
      <c r="F22" s="98"/>
      <c r="G22" s="98"/>
      <c r="H22" s="98"/>
    </row>
    <row r="23" spans="1:8" s="33" customFormat="1">
      <c r="A23" s="99"/>
      <c r="C23" s="97"/>
      <c r="D23" s="97"/>
      <c r="E23" s="97"/>
      <c r="F23" s="98"/>
      <c r="G23" s="98"/>
      <c r="H23" s="98"/>
    </row>
    <row r="24" spans="1:8" s="33" customFormat="1">
      <c r="A24" s="99"/>
      <c r="C24" s="97"/>
      <c r="D24" s="97"/>
      <c r="E24" s="97"/>
      <c r="F24" s="98"/>
      <c r="G24" s="98"/>
      <c r="H24" s="98"/>
    </row>
    <row r="25" spans="1:8" s="33" customFormat="1">
      <c r="A25" s="99"/>
      <c r="C25" s="97"/>
      <c r="D25" s="97"/>
      <c r="E25" s="97"/>
      <c r="F25" s="98"/>
      <c r="G25" s="98"/>
      <c r="H25" s="98"/>
    </row>
    <row r="26" spans="1:8" s="33" customFormat="1">
      <c r="A26" s="99"/>
      <c r="C26" s="97"/>
      <c r="D26" s="97"/>
      <c r="E26" s="97"/>
      <c r="F26" s="98"/>
      <c r="G26" s="98"/>
      <c r="H26" s="98"/>
    </row>
    <row r="27" spans="1:8" s="33" customFormat="1">
      <c r="A27" s="99"/>
      <c r="C27" s="97"/>
      <c r="D27" s="97"/>
      <c r="E27" s="97"/>
      <c r="F27" s="98"/>
      <c r="G27" s="98"/>
      <c r="H27" s="98"/>
    </row>
    <row r="28" spans="1:8" s="33" customFormat="1">
      <c r="A28" s="99"/>
      <c r="C28" s="97"/>
      <c r="D28" s="97"/>
      <c r="E28" s="97"/>
      <c r="F28" s="98"/>
      <c r="G28" s="98"/>
      <c r="H28" s="98"/>
    </row>
    <row r="29" spans="1:8" s="33" customFormat="1">
      <c r="A29" s="99"/>
      <c r="C29" s="97"/>
      <c r="D29" s="97"/>
      <c r="E29" s="97"/>
      <c r="F29" s="98"/>
      <c r="G29" s="98"/>
      <c r="H29" s="98"/>
    </row>
    <row r="30" spans="1:8">
      <c r="F30" s="109"/>
    </row>
    <row r="31" spans="1:8">
      <c r="F31" s="109"/>
    </row>
    <row r="32" spans="1:8">
      <c r="F32" s="109"/>
    </row>
    <row r="33" spans="6:6">
      <c r="F33" s="109"/>
    </row>
    <row r="34" spans="6:6">
      <c r="F34" s="109"/>
    </row>
    <row r="35" spans="6:6">
      <c r="F35" s="109"/>
    </row>
    <row r="36" spans="6:6">
      <c r="F36" s="109"/>
    </row>
    <row r="37" spans="6:6">
      <c r="F37" s="109"/>
    </row>
    <row r="38" spans="6:6">
      <c r="F38" s="109"/>
    </row>
    <row r="39" spans="6:6">
      <c r="F39" s="109"/>
    </row>
    <row r="40" spans="6:6">
      <c r="F40" s="109"/>
    </row>
    <row r="41" spans="6:6">
      <c r="F41" s="109"/>
    </row>
    <row r="42" spans="6:6">
      <c r="F42" s="109"/>
    </row>
    <row r="43" spans="6:6">
      <c r="F43" s="109"/>
    </row>
    <row r="44" spans="6:6">
      <c r="F44" s="109"/>
    </row>
    <row r="45" spans="6:6">
      <c r="F45" s="109"/>
    </row>
    <row r="46" spans="6:6">
      <c r="F46" s="109"/>
    </row>
    <row r="47" spans="6:6">
      <c r="F47" s="109"/>
    </row>
    <row r="48" spans="6:6">
      <c r="F48" s="109"/>
    </row>
    <row r="49" spans="2:6">
      <c r="F49" s="109"/>
    </row>
    <row r="50" spans="2:6">
      <c r="F50" s="109"/>
    </row>
    <row r="51" spans="2:6">
      <c r="F51" s="109"/>
    </row>
    <row r="52" spans="2:6">
      <c r="F52" s="109"/>
    </row>
    <row r="53" spans="2:6">
      <c r="F53" s="109"/>
    </row>
    <row r="54" spans="2:6">
      <c r="F54" s="109"/>
    </row>
    <row r="55" spans="2:6">
      <c r="F55" s="109"/>
    </row>
    <row r="56" spans="2:6">
      <c r="F56" s="109"/>
    </row>
    <row r="57" spans="2:6">
      <c r="F57" s="109"/>
    </row>
    <row r="58" spans="2:6">
      <c r="B58" s="108"/>
      <c r="F58" s="109"/>
    </row>
    <row r="59" spans="2:6">
      <c r="F59" s="109"/>
    </row>
    <row r="60" spans="2:6">
      <c r="F60" s="109"/>
    </row>
    <row r="61" spans="2:6">
      <c r="F61" s="109"/>
    </row>
    <row r="62" spans="2:6">
      <c r="F62" s="109"/>
    </row>
    <row r="63" spans="2:6">
      <c r="F63" s="109"/>
    </row>
    <row r="64" spans="2:6">
      <c r="F64" s="109"/>
    </row>
    <row r="65" spans="6:6">
      <c r="F65" s="109"/>
    </row>
    <row r="66" spans="6:6">
      <c r="F66" s="109"/>
    </row>
    <row r="67" spans="6:6">
      <c r="F67" s="109"/>
    </row>
    <row r="68" spans="6:6">
      <c r="F68" s="109"/>
    </row>
    <row r="69" spans="6:6">
      <c r="F69" s="109"/>
    </row>
    <row r="70" spans="6:6">
      <c r="F70" s="109"/>
    </row>
    <row r="71" spans="6:6">
      <c r="F71" s="109"/>
    </row>
    <row r="72" spans="6:6">
      <c r="F72" s="109"/>
    </row>
    <row r="73" spans="6:6">
      <c r="F73" s="109"/>
    </row>
    <row r="74" spans="6:6">
      <c r="F74" s="109"/>
    </row>
    <row r="75" spans="6:6">
      <c r="F75" s="109"/>
    </row>
    <row r="76" spans="6:6">
      <c r="F76" s="109"/>
    </row>
    <row r="77" spans="6:6">
      <c r="F77" s="109"/>
    </row>
    <row r="78" spans="6:6">
      <c r="F78" s="109"/>
    </row>
    <row r="79" spans="6:6">
      <c r="F79" s="109"/>
    </row>
    <row r="80" spans="6:6">
      <c r="F80" s="109"/>
    </row>
    <row r="81" spans="6:6">
      <c r="F81" s="109"/>
    </row>
    <row r="82" spans="6:6">
      <c r="F82" s="109"/>
    </row>
    <row r="83" spans="6:6">
      <c r="F83" s="109"/>
    </row>
    <row r="84" spans="6:6">
      <c r="F84" s="109"/>
    </row>
    <row r="85" spans="6:6">
      <c r="F85" s="109"/>
    </row>
    <row r="86" spans="6:6">
      <c r="F86" s="109"/>
    </row>
    <row r="87" spans="6:6">
      <c r="F87" s="109"/>
    </row>
    <row r="88" spans="6:6">
      <c r="F88" s="109"/>
    </row>
    <row r="89" spans="6:6">
      <c r="F89" s="109"/>
    </row>
    <row r="90" spans="6:6">
      <c r="F90" s="109"/>
    </row>
    <row r="91" spans="6:6">
      <c r="F91" s="109"/>
    </row>
    <row r="92" spans="6:6">
      <c r="F92" s="109"/>
    </row>
    <row r="93" spans="6:6">
      <c r="F93" s="109"/>
    </row>
    <row r="94" spans="6:6">
      <c r="F94" s="109"/>
    </row>
    <row r="95" spans="6:6">
      <c r="F95" s="109"/>
    </row>
    <row r="96" spans="6:6">
      <c r="F96" s="109"/>
    </row>
    <row r="97" spans="6:6">
      <c r="F97" s="109"/>
    </row>
    <row r="98" spans="6:6">
      <c r="F98" s="109"/>
    </row>
    <row r="99" spans="6:6">
      <c r="F99" s="109"/>
    </row>
    <row r="100" spans="6:6">
      <c r="F100" s="109"/>
    </row>
    <row r="101" spans="6:6">
      <c r="F101" s="109"/>
    </row>
    <row r="102" spans="6:6">
      <c r="F102" s="109"/>
    </row>
    <row r="103" spans="6:6">
      <c r="F103" s="109"/>
    </row>
    <row r="104" spans="6:6">
      <c r="F104" s="109"/>
    </row>
    <row r="105" spans="6:6">
      <c r="F105" s="109"/>
    </row>
    <row r="106" spans="6:6">
      <c r="F106" s="109"/>
    </row>
    <row r="107" spans="6:6">
      <c r="F107" s="109"/>
    </row>
    <row r="108" spans="6:6">
      <c r="F108" s="109"/>
    </row>
    <row r="109" spans="6:6">
      <c r="F109" s="109"/>
    </row>
    <row r="110" spans="6:6">
      <c r="F110" s="109"/>
    </row>
    <row r="111" spans="6:6">
      <c r="F111" s="109"/>
    </row>
    <row r="112" spans="6:6">
      <c r="F112" s="109"/>
    </row>
    <row r="113" spans="6:6">
      <c r="F113" s="109"/>
    </row>
    <row r="114" spans="6:6">
      <c r="F114" s="109"/>
    </row>
    <row r="115" spans="6:6">
      <c r="F115" s="109"/>
    </row>
    <row r="116" spans="6:6">
      <c r="F116" s="109"/>
    </row>
    <row r="117" spans="6:6">
      <c r="F117" s="109"/>
    </row>
    <row r="118" spans="6:6">
      <c r="F118" s="109"/>
    </row>
    <row r="119" spans="6:6">
      <c r="F119" s="109"/>
    </row>
    <row r="120" spans="6:6">
      <c r="F120" s="109"/>
    </row>
    <row r="121" spans="6:6">
      <c r="F121" s="109"/>
    </row>
    <row r="122" spans="6:6">
      <c r="F122" s="109"/>
    </row>
    <row r="123" spans="6:6">
      <c r="F123" s="109"/>
    </row>
    <row r="124" spans="6:6">
      <c r="F124" s="109"/>
    </row>
    <row r="125" spans="6:6">
      <c r="F125" s="109"/>
    </row>
    <row r="126" spans="6:6">
      <c r="F126" s="109"/>
    </row>
    <row r="127" spans="6:6">
      <c r="F127" s="109"/>
    </row>
    <row r="128" spans="6:6">
      <c r="F128" s="109"/>
    </row>
    <row r="129" spans="6:6">
      <c r="F129" s="109"/>
    </row>
    <row r="130" spans="6:6">
      <c r="F130" s="109"/>
    </row>
    <row r="131" spans="6:6">
      <c r="F131" s="109"/>
    </row>
    <row r="132" spans="6:6">
      <c r="F132" s="109"/>
    </row>
    <row r="133" spans="6:6">
      <c r="F133" s="109"/>
    </row>
    <row r="134" spans="6:6">
      <c r="F134" s="109"/>
    </row>
    <row r="135" spans="6:6">
      <c r="F135" s="109"/>
    </row>
    <row r="136" spans="6:6">
      <c r="F136" s="109"/>
    </row>
    <row r="137" spans="6:6">
      <c r="F137" s="109"/>
    </row>
    <row r="138" spans="6:6">
      <c r="F138" s="109"/>
    </row>
    <row r="139" spans="6:6">
      <c r="F139" s="109"/>
    </row>
    <row r="140" spans="6:6">
      <c r="F140" s="109"/>
    </row>
    <row r="141" spans="6:6">
      <c r="F141" s="109"/>
    </row>
    <row r="142" spans="6:6">
      <c r="F142" s="109"/>
    </row>
    <row r="143" spans="6:6">
      <c r="F143" s="109"/>
    </row>
    <row r="144" spans="6:6">
      <c r="F144" s="109"/>
    </row>
    <row r="145" spans="6:6">
      <c r="F145" s="109"/>
    </row>
    <row r="146" spans="6:6">
      <c r="F146" s="109"/>
    </row>
    <row r="147" spans="6:6">
      <c r="F147" s="109"/>
    </row>
    <row r="148" spans="6:6">
      <c r="F148" s="109"/>
    </row>
    <row r="149" spans="6:6">
      <c r="F149" s="109"/>
    </row>
    <row r="150" spans="6:6">
      <c r="F150" s="109"/>
    </row>
    <row r="151" spans="6:6">
      <c r="F151" s="109"/>
    </row>
    <row r="152" spans="6:6">
      <c r="F152" s="109"/>
    </row>
    <row r="153" spans="6:6">
      <c r="F153" s="109"/>
    </row>
    <row r="154" spans="6:6">
      <c r="F154" s="109"/>
    </row>
    <row r="155" spans="6:6">
      <c r="F155" s="109"/>
    </row>
    <row r="156" spans="6:6">
      <c r="F156" s="109"/>
    </row>
    <row r="157" spans="6:6">
      <c r="F157" s="109"/>
    </row>
    <row r="158" spans="6:6">
      <c r="F158" s="109"/>
    </row>
    <row r="159" spans="6:6">
      <c r="F159" s="109"/>
    </row>
    <row r="160" spans="6:6">
      <c r="F160" s="109"/>
    </row>
    <row r="161" spans="6:6">
      <c r="F161" s="109"/>
    </row>
    <row r="162" spans="6:6">
      <c r="F162" s="109"/>
    </row>
  </sheetData>
  <sheetProtection selectLockedCells="1" selectUnlockedCells="1"/>
  <pageMargins left="0.70866141732283472" right="0.70866141732283472" top="0.74803149606299213" bottom="0.74803149606299213" header="0.51181102362204722" footer="0.51181102362204722"/>
  <pageSetup paperSize="9" scale="97" firstPageNumber="0" orientation="portrait" r:id="rId1"/>
  <headerFooter alignWithMargins="0"/>
  <rowBreaks count="1" manualBreakCount="1">
    <brk id="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Otu</vt:lpstr>
      <vt:lpstr>Rekapitulacija</vt:lpstr>
      <vt:lpstr>GOR</vt:lpstr>
      <vt:lpstr>foto</vt:lpstr>
      <vt:lpstr>foto!Print_Area</vt:lpstr>
      <vt:lpstr>GOR!Print_Area</vt:lpstr>
      <vt:lpstr>Otu!Print_Area</vt:lpstr>
      <vt:lpstr>Rekapitulacija!Print_Area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Korisnik</dc:creator>
  <cp:lastModifiedBy>Srđan Todorovski</cp:lastModifiedBy>
  <cp:lastPrinted>2025-05-05T05:47:14Z</cp:lastPrinted>
  <dcterms:created xsi:type="dcterms:W3CDTF">2017-07-29T07:29:47Z</dcterms:created>
  <dcterms:modified xsi:type="dcterms:W3CDTF">2025-05-24T14:02:35Z</dcterms:modified>
</cp:coreProperties>
</file>